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" yWindow="4050" windowWidth="15330" windowHeight="4485" tabRatio="830" activeTab="0"/>
  </bookViews>
  <sheets>
    <sheet name="PageDeGarde" sheetId="1" r:id="rId1"/>
    <sheet name="Synthèse financière" sheetId="2" r:id="rId2"/>
    <sheet name="Dép. personnel" sheetId="3" r:id="rId3"/>
    <sheet name="Fonctionnement et prestations" sheetId="4" r:id="rId4"/>
    <sheet name="Dép. indirectes" sheetId="5" r:id="rId5"/>
    <sheet name="Dep. participants" sheetId="6" r:id="rId6"/>
    <sheet name="Dép. nature" sheetId="7" r:id="rId7"/>
    <sheet name="Ressources" sheetId="8" r:id="rId8"/>
  </sheets>
  <definedNames>
    <definedName name="_xlnm.Print_Area" localSheetId="4">'Dép. indirectes'!$B$2:$G$41</definedName>
    <definedName name="_xlnm.Print_Area" localSheetId="6">'Dép. nature'!$B$2:$I$8</definedName>
    <definedName name="_xlnm.Print_Area" localSheetId="5">'Dep. participants'!$C$2:$J$19</definedName>
    <definedName name="_xlnm.Print_Area" localSheetId="2">'Dép. personnel'!$B$2:$H$35</definedName>
    <definedName name="_xlnm.Print_Area" localSheetId="3">'Fonctionnement et prestations'!$B$2:$I$25</definedName>
    <definedName name="_xlnm.Print_Area" localSheetId="0">'PageDeGarde'!$B$2:$K$47</definedName>
    <definedName name="_xlnm.Print_Area" localSheetId="7">'Ressources'!$B$2:$L$28</definedName>
  </definedNames>
  <calcPr fullCalcOnLoad="1"/>
</workbook>
</file>

<file path=xl/sharedStrings.xml><?xml version="1.0" encoding="utf-8"?>
<sst xmlns="http://schemas.openxmlformats.org/spreadsheetml/2006/main" count="163" uniqueCount="113">
  <si>
    <t>Publications, communication</t>
  </si>
  <si>
    <t>Objet *</t>
  </si>
  <si>
    <t>Frais postaux</t>
  </si>
  <si>
    <t>Dotations
aux amortissements</t>
  </si>
  <si>
    <t>Déplacements, missions
(hors participants)</t>
  </si>
  <si>
    <t>Locaux : locations, entretien</t>
  </si>
  <si>
    <t>Postes de dépenses</t>
  </si>
  <si>
    <t>Total</t>
  </si>
  <si>
    <t>%</t>
  </si>
  <si>
    <t>€</t>
  </si>
  <si>
    <t>Objet</t>
  </si>
  <si>
    <t>Achats et fournitures</t>
  </si>
  <si>
    <t>Restauration</t>
  </si>
  <si>
    <t>Hébergement</t>
  </si>
  <si>
    <t>Transport</t>
  </si>
  <si>
    <t>1. Personnel</t>
  </si>
  <si>
    <t>2. Fonctionnement</t>
  </si>
  <si>
    <t>3. Prestations externes</t>
  </si>
  <si>
    <t>6. Dépenses en nature</t>
  </si>
  <si>
    <t>Clé de répartition</t>
  </si>
  <si>
    <t>TOTAL</t>
  </si>
  <si>
    <t>Rémunérations, indemnités</t>
  </si>
  <si>
    <t>Type de fonction
(directeur, formateur,
chargé de mission,
assistant, …)</t>
  </si>
  <si>
    <t>(1)</t>
  </si>
  <si>
    <t>(2)</t>
  </si>
  <si>
    <t>(3)</t>
  </si>
  <si>
    <t>(5)=(1)x(4)</t>
  </si>
  <si>
    <t>Total pour l'opération</t>
  </si>
  <si>
    <t>Autre autofinancement</t>
  </si>
  <si>
    <t>Années</t>
  </si>
  <si>
    <t>Dépenses indirectes de fonctionnement</t>
  </si>
  <si>
    <t xml:space="preserve">Années / Exercices </t>
  </si>
  <si>
    <t>Dépenses totales</t>
  </si>
  <si>
    <r>
      <t>Dépenses directes</t>
    </r>
    <r>
      <rPr>
        <sz val="10"/>
        <rFont val="Arial"/>
        <family val="0"/>
      </rPr>
      <t xml:space="preserve"> (1+2+3+4)</t>
    </r>
  </si>
  <si>
    <t>Activité liée
à l'opération</t>
  </si>
  <si>
    <t>Activité
totale</t>
  </si>
  <si>
    <t>A titre indicatif :
coût unitaire</t>
  </si>
  <si>
    <t>Dossier de demande de subvention</t>
  </si>
  <si>
    <t>Fonds social européen</t>
  </si>
  <si>
    <r>
      <t>u</t>
    </r>
    <r>
      <rPr>
        <b/>
        <sz val="12"/>
        <color indexed="22"/>
        <rFont val="Times New Roman"/>
        <family val="1"/>
      </rPr>
      <t xml:space="preserve">    </t>
    </r>
    <r>
      <rPr>
        <b/>
        <sz val="12"/>
        <rFont val="Arial"/>
        <family val="2"/>
      </rPr>
      <t>Intitulé de l’opération</t>
    </r>
  </si>
  <si>
    <r>
      <t>u</t>
    </r>
    <r>
      <rPr>
        <sz val="7"/>
        <color indexed="22"/>
        <rFont val="Times New Roman"/>
        <family val="1"/>
      </rPr>
      <t xml:space="preserve">    </t>
    </r>
    <r>
      <rPr>
        <b/>
        <sz val="12"/>
        <rFont val="Arial"/>
        <family val="2"/>
      </rPr>
      <t>Bénéficiaire</t>
    </r>
  </si>
  <si>
    <r>
      <t>u</t>
    </r>
    <r>
      <rPr>
        <sz val="7"/>
        <color indexed="22"/>
        <rFont val="Times New Roman"/>
        <family val="1"/>
      </rPr>
      <t xml:space="preserve">    </t>
    </r>
    <r>
      <rPr>
        <b/>
        <sz val="12"/>
        <rFont val="Arial"/>
        <family val="2"/>
      </rPr>
      <t>Contenu</t>
    </r>
  </si>
  <si>
    <t>Ressources prévisionnelles</t>
  </si>
  <si>
    <t>(4)=(2)/(3)</t>
  </si>
  <si>
    <t>Dépenses liées
à l'opération</t>
  </si>
  <si>
    <t>(saisir une ligne par personne)</t>
  </si>
  <si>
    <t>(6)=(1)/(3)</t>
  </si>
  <si>
    <t>Base
de dépenses
(Salaires annuels
chargés)</t>
  </si>
  <si>
    <t>Part de l'activité
liée à l'opération</t>
  </si>
  <si>
    <t>Montants ventilés par année</t>
  </si>
  <si>
    <t>Objet de la prestation externe</t>
  </si>
  <si>
    <t>Autres
(préciser leur nature)</t>
  </si>
  <si>
    <t>(b)</t>
  </si>
  <si>
    <t>(a)</t>
  </si>
  <si>
    <t>(c)</t>
  </si>
  <si>
    <t>Quantité
d'activité
totale</t>
  </si>
  <si>
    <t>Part affectée
à l'opération</t>
  </si>
  <si>
    <t>Quantité
d'activité liée
à l'opération</t>
  </si>
  <si>
    <t>Dépenses
liées
à l'opération</t>
  </si>
  <si>
    <t>Montants valorisés par année</t>
  </si>
  <si>
    <t>1. Fonds social européen (FSE)</t>
  </si>
  <si>
    <t>5. Autofinancement</t>
  </si>
  <si>
    <t>Dépenses directes de personnel</t>
  </si>
  <si>
    <t>Dépenses directes liées aux participants à l'opération</t>
  </si>
  <si>
    <t>Contributions en nature</t>
  </si>
  <si>
    <t>Budget prévisionnel de l'opération</t>
  </si>
  <si>
    <t>Tableau récapitulatif des dépenses prévisionnelles</t>
  </si>
  <si>
    <t>Dépenses prévisionnelles : décomposition par poste de dépenses</t>
  </si>
  <si>
    <t>Dépenses de fonctionnement directement rattachable à l'opération</t>
  </si>
  <si>
    <t xml:space="preserve">Prestations externes directement liées et nécessaires à l'opération </t>
  </si>
  <si>
    <t>3. Financements externes privés</t>
  </si>
  <si>
    <r>
      <t>►</t>
    </r>
    <r>
      <rPr>
        <sz val="12"/>
        <rFont val="Arial"/>
        <family val="2"/>
      </rPr>
      <t xml:space="preserve"> toutes ces dépenses sont elles supportées par votre organisme : répondre par oui ou par non</t>
    </r>
  </si>
  <si>
    <t>(pour rappel : le plan de financement pour chacun des bénéficiares doit être équilibré)</t>
  </si>
  <si>
    <t>Mise à disposition 
de biens immobiliers, d'équipement, de matières premières, …</t>
  </si>
  <si>
    <t>Mise à disposition 
de prestations, de personnels,
travail bénévole, …</t>
  </si>
  <si>
    <t>4. Liées aux participants</t>
  </si>
  <si>
    <t>Plan de financement</t>
  </si>
  <si>
    <t>(données chiffrées)</t>
  </si>
  <si>
    <t>Si non indiquer les bénéficiaires partenaires ou les types de bénéficiaire envisagés  :</t>
  </si>
  <si>
    <t>Détailler la nature
des dépenses prévues</t>
  </si>
  <si>
    <t>Détailler les bases
de calcul, si nécessaire</t>
  </si>
  <si>
    <t>2. Autres financements publics</t>
  </si>
  <si>
    <r>
      <t>►</t>
    </r>
    <r>
      <rPr>
        <sz val="12"/>
        <rFont val="Arial"/>
        <family val="2"/>
      </rPr>
      <t xml:space="preserve"> Précisez si les natures de dépenses et les bases de calcul évoluent sur les différentes années
     et apporter tout autre élément pour apprécier ces coûts :</t>
    </r>
  </si>
  <si>
    <t>Base : dépenses
annuelles</t>
  </si>
  <si>
    <t>(d) = (b) / (c)</t>
  </si>
  <si>
    <t>(e) = (a) x (d)</t>
  </si>
  <si>
    <r>
      <t>Financeurs</t>
    </r>
    <r>
      <rPr>
        <sz val="8"/>
        <rFont val="Arial"/>
        <family val="2"/>
      </rPr>
      <t xml:space="preserve"> (a)</t>
    </r>
  </si>
  <si>
    <r>
      <t xml:space="preserve">Recettes générées </t>
    </r>
    <r>
      <rPr>
        <sz val="8"/>
        <rFont val="Arial"/>
        <family val="2"/>
      </rPr>
      <t>(b)</t>
    </r>
  </si>
  <si>
    <r>
      <t xml:space="preserve">6. Apports en nature </t>
    </r>
    <r>
      <rPr>
        <sz val="8"/>
        <rFont val="Arial"/>
        <family val="2"/>
      </rPr>
      <t>(c)</t>
    </r>
  </si>
  <si>
    <r>
      <t xml:space="preserve">Total des ressources (1+2+3+4+5+6)  </t>
    </r>
    <r>
      <rPr>
        <sz val="8"/>
        <rFont val="Arial"/>
        <family val="2"/>
      </rPr>
      <t>(d)</t>
    </r>
  </si>
  <si>
    <t>(a) Détailler une ligne par source de financement, y compris pour les apports privés externes (fondation, mécène, sponsor, ...)
(b) Ex. : droits d'inscription, droits d'entrée, ventes,... Expliquer l'origine et la base de calcul ci-dessous.
(c) Le montant des apports en nature doit être identique à celui mentionné à la ligne "Dépenses en nature" du tableau de synthèse des dépenses prévisionnelles.
(d) Pour chaque année, le total des ressources doit être identique à celui des dépenses totale prévisionnelles (E1)</t>
  </si>
  <si>
    <t>5. Dépenses indirectes</t>
  </si>
  <si>
    <r>
      <t>u</t>
    </r>
    <r>
      <rPr>
        <sz val="7"/>
        <color indexed="22"/>
        <rFont val="Times New Roman"/>
        <family val="1"/>
      </rPr>
      <t xml:space="preserve">    </t>
    </r>
    <r>
      <rPr>
        <b/>
        <sz val="12"/>
        <rFont val="Arial"/>
        <family val="2"/>
      </rPr>
      <t>OS</t>
    </r>
  </si>
  <si>
    <t>REACT EU</t>
  </si>
  <si>
    <t>2014 / 2020</t>
  </si>
  <si>
    <t>Exemple : frais téléphoniques, location des locaux, électricité, eau (Dépenses non directement liées à l'opération)</t>
  </si>
  <si>
    <t>1. : Dépenses directes de personnel
               (personnes de l'organisme bénéficiaire intervenant directement sur l'opération)</t>
  </si>
  <si>
    <t>2 : Dépenses de fonctionnement directement rattachables à l'opération</t>
  </si>
  <si>
    <t>3 : Prestations externes directement liées et nécessaires à l'opération</t>
  </si>
  <si>
    <t>4 : Dépenses directes liées aux participants à l'opération</t>
  </si>
  <si>
    <t>5 : Dépenses indirectes de fonctionnement ("frais généraux")</t>
  </si>
  <si>
    <t>6 : Dépenses en nature</t>
  </si>
  <si>
    <t xml:space="preserve"> Budget prévisionnel de l'opération</t>
  </si>
  <si>
    <t>Tableau récapitulatif des dépenses prévisionnelles *</t>
  </si>
  <si>
    <t>Année 1</t>
  </si>
  <si>
    <t>Année 2</t>
  </si>
  <si>
    <t>Année 3</t>
  </si>
  <si>
    <t>Sous-total Année 1</t>
  </si>
  <si>
    <t>Sous-total Année 2</t>
  </si>
  <si>
    <t>Sous-total Année 3</t>
  </si>
  <si>
    <t>Sous total Année 1</t>
  </si>
  <si>
    <t>Sous total Année 3</t>
  </si>
  <si>
    <t>Sous total Année 2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</si>
</sst>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€&quot;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.0%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Vrai&quot;;&quot;Vrai&quot;;&quot;Faux&quot;"/>
    <numFmt numFmtId="190" formatCode="&quot;Actif&quot;;&quot;Actif&quot;;&quot;Inactif&quot;"/>
    <numFmt numFmtId="191" formatCode="#,##0.00\ [$€-1]"/>
    <numFmt numFmtId="192" formatCode="d/m/yy"/>
    <numFmt numFmtId="193" formatCode="#,##0.00\ [$€-1];\-#,##0.00\ [$€-1]"/>
    <numFmt numFmtId="194" formatCode="#,##0.0\ [$€-1]"/>
    <numFmt numFmtId="195" formatCode="#,##0\ [$€-1]"/>
    <numFmt numFmtId="196" formatCode="#,##0.00&quot; €&quot;"/>
    <numFmt numFmtId="197" formatCode="_ * #,##0.00_ \ [$€-1]_ ;_ * \-#,##0.00\ \ [$€-1]_ ;_ * &quot;-&quot;??_ \ [$€-1]_ ;_ @_ "/>
    <numFmt numFmtId="198" formatCode="_ * #,##0.0_ \ [$€-1]_ ;_ * \-#,##0.0\ \ [$€-1]_ ;_ * &quot;-&quot;??_ \ [$€-1]_ ;_ @_ "/>
    <numFmt numFmtId="199" formatCode="_ * #,##0_ \ [$€-1]_ ;_ * \-#,##0\ \ [$€-1]_ ;_ * &quot;-&quot;??_ \ [$€-1]_ ;_ @_ "/>
    <numFmt numFmtId="200" formatCode="#,##0_ ;\-#,##0\ "/>
    <numFmt numFmtId="201" formatCode="_-* #,##0\ [$€-1]_-;\-* #,##0\ [$€-1]_-;_-* &quot;-&quot;\ [$€-1]_-;_-@_-"/>
    <numFmt numFmtId="202" formatCode="_-* #,##0.0\ [$€-1]_-;\-* #,##0.0\ [$€-1]_-;_-* &quot;-&quot;\ [$€-1]_-;_-@_-"/>
    <numFmt numFmtId="203" formatCode="_-* #,##0.00\ [$€-1]_-;\-* #,##0.00\ [$€-1]_-;_-* &quot;-&quot;\ [$€-1]_-;_-@_-"/>
    <numFmt numFmtId="204" formatCode="_-* #,##0.00\ [$€-1]_-;\-* #,##0.00\ [$€-1]_-;_-* &quot;-&quot;??\ [$€-1]_-;_-@_-"/>
    <numFmt numFmtId="205" formatCode="#,##0\ &quot;€&quot;"/>
    <numFmt numFmtId="206" formatCode="_-* #,##0.0\ &quot;€&quot;_-;\-* #,##0.0\ &quot;€&quot;_-;_-* &quot;-&quot;\ &quot;€&quot;_-;_-@_-"/>
    <numFmt numFmtId="207" formatCode="[$-40C]dddd\ d\ mmmm\ yyyy"/>
    <numFmt numFmtId="208" formatCode="d/m/yy;@"/>
    <numFmt numFmtId="209" formatCode="dd/mm/yy;@"/>
    <numFmt numFmtId="210" formatCode="#,##0.00\ &quot;€&quot;"/>
    <numFmt numFmtId="211" formatCode="_-* #,##0.0_ _€_-;\-* #,##0.0_ _€_-;_-* &quot;-&quot;??_ _€_-;_-@_-"/>
    <numFmt numFmtId="212" formatCode="_-* #,##0_ _€_-;\-* #,##0_ _€_-;_-* &quot;-&quot;??_ _€_-;_-@_-"/>
    <numFmt numFmtId="213" formatCode="_-* #,##0.000&quot; €&quot;_-;\-* #,##0.000&quot; €&quot;_-;_-* &quot;-&quot;??&quot; €&quot;_-;_-@_-"/>
    <numFmt numFmtId="214" formatCode="_-* #,##0.0000&quot; €&quot;_-;\-* #,##0.0000&quot; €&quot;_-;_-* &quot;-&quot;??&quot; €&quot;_-;_-@_-"/>
    <numFmt numFmtId="215" formatCode="_-* #,##0.00\ &quot;€&quot;_-;\-* #,##0.00\ &quot;€&quot;_-;_-* &quot;-&quot;\ &quot;€&quot;_-;_-@_-"/>
    <numFmt numFmtId="216" formatCode="_-* #,##0.0&quot; €&quot;_-;\-* #,##0.0&quot; €&quot;_-;_-* &quot;-&quot;??&quot; €&quot;_-;_-@_-"/>
    <numFmt numFmtId="217" formatCode="_-* #,##0&quot; €&quot;_-;\-* #,##0&quot; €&quot;_-;_-* &quot;-&quot;??&quot; €&quot;_-;_-@_-"/>
    <numFmt numFmtId="218" formatCode="_-* #,##0.0\ &quot;€&quot;_-;\-* #,##0.0\ &quot;€&quot;_-;_-* &quot;-&quot;??\ &quot;€&quot;_-;_-@_-"/>
    <numFmt numFmtId="219" formatCode="_-* #,##0\ &quot;€&quot;_-;\-* #,##0\ &quot;€&quot;_-;_-* &quot;-&quot;??\ &quot;€&quot;_-;_-@_-"/>
    <numFmt numFmtId="220" formatCode="_-* #,##0.0000\ _€_-;\-* #,##0.0000\ _€_-;_-* &quot;-&quot;??\ _€_-;_-@_-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i/>
      <sz val="9"/>
      <name val="Arial"/>
      <family val="0"/>
    </font>
    <font>
      <sz val="20"/>
      <name val="Arial"/>
      <family val="2"/>
    </font>
    <font>
      <sz val="16"/>
      <color indexed="22"/>
      <name val="Webdings"/>
      <family val="1"/>
    </font>
    <font>
      <sz val="7"/>
      <color indexed="22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2"/>
      <color indexed="23"/>
      <name val="Arial"/>
      <family val="2"/>
    </font>
    <font>
      <i/>
      <sz val="25"/>
      <color indexed="8"/>
      <name val="Arial"/>
      <family val="2"/>
    </font>
    <font>
      <i/>
      <sz val="22"/>
      <color indexed="8"/>
      <name val="Arial"/>
      <family val="2"/>
    </font>
    <font>
      <sz val="8"/>
      <color indexed="22"/>
      <name val="Wingdings 3"/>
      <family val="1"/>
    </font>
    <font>
      <sz val="11"/>
      <name val="Arial"/>
      <family val="2"/>
    </font>
    <font>
      <i/>
      <sz val="18"/>
      <color indexed="8"/>
      <name val="Arial"/>
      <family val="2"/>
    </font>
    <font>
      <sz val="14"/>
      <color indexed="8"/>
      <name val="Arial"/>
      <family val="2"/>
    </font>
    <font>
      <b/>
      <sz val="12"/>
      <color indexed="22"/>
      <name val="Wingdings 3"/>
      <family val="1"/>
    </font>
    <font>
      <b/>
      <sz val="12"/>
      <color indexed="22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0"/>
    </font>
    <font>
      <i/>
      <sz val="14"/>
      <color indexed="8"/>
      <name val="Arial"/>
      <family val="2"/>
    </font>
    <font>
      <sz val="10"/>
      <color indexed="8"/>
      <name val="Arial"/>
      <family val="2"/>
    </font>
    <font>
      <i/>
      <sz val="25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 style="thin"/>
      <top style="dotted"/>
      <bottom style="thin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dotted"/>
      <right style="thin"/>
      <top style="dotted"/>
      <bottom>
        <color indexed="63"/>
      </bottom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medium"/>
      <right style="hair"/>
      <top style="dotted"/>
      <bottom style="dotted"/>
    </border>
    <border>
      <left style="medium"/>
      <right style="hair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>
        <color indexed="63"/>
      </bottom>
    </border>
    <border>
      <left style="medium"/>
      <right style="hair"/>
      <top style="medium"/>
      <bottom style="dotted"/>
    </border>
    <border>
      <left style="medium"/>
      <right style="hair"/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tted"/>
      <top style="double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dotted"/>
      <bottom style="dotted"/>
    </border>
    <border>
      <left style="thin"/>
      <right style="hair"/>
      <top>
        <color indexed="63"/>
      </top>
      <bottom style="dotted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medium"/>
      <bottom style="medium"/>
    </border>
    <border>
      <left style="thin"/>
      <right style="dotted"/>
      <top style="medium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ashed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 style="dotted"/>
      <bottom style="medium"/>
    </border>
    <border>
      <left style="medium"/>
      <right style="hair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hair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170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3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19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195" fontId="0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195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1" fillId="0" borderId="18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72" fontId="4" fillId="0" borderId="0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Border="1" applyAlignment="1">
      <alignment horizontal="right" vertical="center" wrapText="1"/>
    </xf>
    <xf numFmtId="9" fontId="5" fillId="0" borderId="0" xfId="53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justify"/>
    </xf>
    <xf numFmtId="0" fontId="1" fillId="0" borderId="2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quotePrefix="1">
      <alignment horizontal="center" vertical="center" wrapText="1"/>
    </xf>
    <xf numFmtId="0" fontId="4" fillId="0" borderId="26" xfId="0" applyFont="1" applyFill="1" applyBorder="1" applyAlignment="1" quotePrefix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0" fontId="0" fillId="0" borderId="28" xfId="53" applyNumberFormat="1" applyFont="1" applyBorder="1" applyAlignment="1">
      <alignment horizontal="center" vertical="center" wrapText="1"/>
    </xf>
    <xf numFmtId="10" fontId="0" fillId="0" borderId="29" xfId="53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indent="1"/>
    </xf>
    <xf numFmtId="0" fontId="0" fillId="0" borderId="18" xfId="0" applyBorder="1" applyAlignment="1">
      <alignment horizontal="centerContinuous"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195" fontId="3" fillId="0" borderId="0" xfId="0" applyNumberFormat="1" applyFont="1" applyFill="1" applyBorder="1" applyAlignment="1">
      <alignment vertical="center"/>
    </xf>
    <xf numFmtId="195" fontId="1" fillId="0" borderId="0" xfId="0" applyNumberFormat="1" applyFont="1" applyFill="1" applyBorder="1" applyAlignment="1">
      <alignment vertical="center"/>
    </xf>
    <xf numFmtId="201" fontId="0" fillId="34" borderId="30" xfId="0" applyNumberFormat="1" applyFont="1" applyFill="1" applyBorder="1" applyAlignment="1">
      <alignment vertical="center"/>
    </xf>
    <xf numFmtId="41" fontId="0" fillId="34" borderId="31" xfId="53" applyNumberFormat="1" applyFont="1" applyFill="1" applyBorder="1" applyAlignment="1">
      <alignment horizontal="center" vertical="center" wrapText="1"/>
    </xf>
    <xf numFmtId="201" fontId="0" fillId="34" borderId="32" xfId="0" applyNumberFormat="1" applyFont="1" applyFill="1" applyBorder="1" applyAlignment="1">
      <alignment vertical="center"/>
    </xf>
    <xf numFmtId="41" fontId="0" fillId="34" borderId="33" xfId="53" applyNumberFormat="1" applyFont="1" applyFill="1" applyBorder="1" applyAlignment="1">
      <alignment horizontal="center" vertical="center" wrapText="1"/>
    </xf>
    <xf numFmtId="201" fontId="0" fillId="34" borderId="34" xfId="0" applyNumberFormat="1" applyFont="1" applyFill="1" applyBorder="1" applyAlignment="1">
      <alignment vertical="center"/>
    </xf>
    <xf numFmtId="41" fontId="0" fillId="34" borderId="35" xfId="53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9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top" indent="1"/>
    </xf>
    <xf numFmtId="42" fontId="1" fillId="0" borderId="21" xfId="0" applyNumberFormat="1" applyFont="1" applyBorder="1" applyAlignment="1">
      <alignment horizontal="left" vertical="center" wrapText="1" indent="1"/>
    </xf>
    <xf numFmtId="195" fontId="0" fillId="0" borderId="0" xfId="0" applyNumberFormat="1" applyFont="1" applyBorder="1" applyAlignment="1">
      <alignment horizontal="left" vertical="center" indent="1"/>
    </xf>
    <xf numFmtId="195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196" fontId="1" fillId="0" borderId="0" xfId="0" applyNumberFormat="1" applyFont="1" applyBorder="1" applyAlignment="1">
      <alignment horizontal="left" vertical="center" wrapText="1" indent="1"/>
    </xf>
    <xf numFmtId="0" fontId="2" fillId="0" borderId="15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1" fillId="0" borderId="38" xfId="0" applyFont="1" applyBorder="1" applyAlignment="1">
      <alignment horizontal="left" vertical="center" wrapText="1"/>
    </xf>
    <xf numFmtId="42" fontId="0" fillId="34" borderId="25" xfId="0" applyNumberFormat="1" applyFont="1" applyFill="1" applyBorder="1" applyAlignment="1">
      <alignment horizontal="left" vertical="center" wrapText="1" indent="1"/>
    </xf>
    <xf numFmtId="42" fontId="0" fillId="34" borderId="39" xfId="0" applyNumberFormat="1" applyFont="1" applyFill="1" applyBorder="1" applyAlignment="1">
      <alignment horizontal="left" vertical="center" wrapText="1" indent="1"/>
    </xf>
    <xf numFmtId="42" fontId="0" fillId="34" borderId="15" xfId="0" applyNumberFormat="1" applyFont="1" applyFill="1" applyBorder="1" applyAlignment="1">
      <alignment horizontal="left" vertical="center" wrapText="1" indent="1"/>
    </xf>
    <xf numFmtId="0" fontId="0" fillId="0" borderId="4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0" fillId="34" borderId="30" xfId="0" applyNumberFormat="1" applyFont="1" applyFill="1" applyBorder="1" applyAlignment="1">
      <alignment horizontal="right" vertical="center" wrapText="1" indent="1"/>
    </xf>
    <xf numFmtId="3" fontId="0" fillId="34" borderId="34" xfId="0" applyNumberFormat="1" applyFont="1" applyFill="1" applyBorder="1" applyAlignment="1">
      <alignment horizontal="right" vertical="center" wrapText="1" indent="1"/>
    </xf>
    <xf numFmtId="9" fontId="0" fillId="0" borderId="41" xfId="53" applyFont="1" applyFill="1" applyBorder="1" applyAlignment="1">
      <alignment horizontal="right" vertical="center" wrapText="1" indent="1"/>
    </xf>
    <xf numFmtId="9" fontId="1" fillId="0" borderId="42" xfId="53" applyFont="1" applyFill="1" applyBorder="1" applyAlignment="1">
      <alignment horizontal="right" vertical="center" wrapText="1" indent="1"/>
    </xf>
    <xf numFmtId="9" fontId="0" fillId="0" borderId="43" xfId="53" applyFont="1" applyFill="1" applyBorder="1" applyAlignment="1">
      <alignment horizontal="right" vertical="center" wrapText="1" indent="1"/>
    </xf>
    <xf numFmtId="9" fontId="1" fillId="0" borderId="44" xfId="53" applyFont="1" applyFill="1" applyBorder="1" applyAlignment="1">
      <alignment horizontal="right" vertical="center" wrapText="1" indent="1"/>
    </xf>
    <xf numFmtId="9" fontId="1" fillId="0" borderId="45" xfId="53" applyFont="1" applyFill="1" applyBorder="1" applyAlignment="1">
      <alignment horizontal="right" vertical="center" wrapText="1" indent="1"/>
    </xf>
    <xf numFmtId="9" fontId="0" fillId="0" borderId="45" xfId="53" applyFont="1" applyFill="1" applyBorder="1" applyAlignment="1">
      <alignment horizontal="right" vertical="center" wrapText="1" indent="1"/>
    </xf>
    <xf numFmtId="9" fontId="1" fillId="0" borderId="46" xfId="53" applyFont="1" applyFill="1" applyBorder="1" applyAlignment="1">
      <alignment horizontal="right" vertical="center" wrapText="1" indent="1"/>
    </xf>
    <xf numFmtId="9" fontId="1" fillId="33" borderId="45" xfId="53" applyFont="1" applyFill="1" applyBorder="1" applyAlignment="1">
      <alignment horizontal="right" vertical="center" wrapText="1" indent="1"/>
    </xf>
    <xf numFmtId="9" fontId="0" fillId="33" borderId="45" xfId="53" applyFont="1" applyFill="1" applyBorder="1" applyAlignment="1">
      <alignment horizontal="right" vertical="center" wrapText="1" indent="1"/>
    </xf>
    <xf numFmtId="9" fontId="1" fillId="33" borderId="46" xfId="53" applyFont="1" applyFill="1" applyBorder="1" applyAlignment="1">
      <alignment horizontal="right" vertical="center" wrapText="1" indent="1"/>
    </xf>
    <xf numFmtId="0" fontId="26" fillId="0" borderId="0" xfId="0" applyFont="1" applyAlignment="1">
      <alignment horizontal="left"/>
    </xf>
    <xf numFmtId="0" fontId="1" fillId="0" borderId="47" xfId="0" applyFont="1" applyFill="1" applyBorder="1" applyAlignment="1">
      <alignment horizontal="right" vertical="center" wrapText="1"/>
    </xf>
    <xf numFmtId="0" fontId="1" fillId="0" borderId="48" xfId="0" applyFont="1" applyFill="1" applyBorder="1" applyAlignment="1">
      <alignment horizontal="righ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9" fontId="0" fillId="0" borderId="29" xfId="53" applyFont="1" applyFill="1" applyBorder="1" applyAlignment="1">
      <alignment horizontal="right" vertical="center" wrapText="1" indent="1"/>
    </xf>
    <xf numFmtId="9" fontId="0" fillId="0" borderId="54" xfId="53" applyFont="1" applyFill="1" applyBorder="1" applyAlignment="1">
      <alignment horizontal="right" vertical="center" wrapText="1" indent="1"/>
    </xf>
    <xf numFmtId="9" fontId="0" fillId="0" borderId="55" xfId="53" applyFont="1" applyFill="1" applyBorder="1" applyAlignment="1">
      <alignment horizontal="right" vertical="center" wrapText="1" indent="1"/>
    </xf>
    <xf numFmtId="9" fontId="0" fillId="0" borderId="56" xfId="53" applyFont="1" applyFill="1" applyBorder="1" applyAlignment="1">
      <alignment horizontal="right" vertical="center" wrapText="1" indent="1"/>
    </xf>
    <xf numFmtId="9" fontId="0" fillId="0" borderId="57" xfId="53" applyFont="1" applyFill="1" applyBorder="1" applyAlignment="1">
      <alignment horizontal="right" vertical="center" wrapText="1" indent="1"/>
    </xf>
    <xf numFmtId="0" fontId="0" fillId="0" borderId="58" xfId="0" applyFont="1" applyFill="1" applyBorder="1" applyAlignment="1">
      <alignment horizontal="left" vertical="center" wrapText="1" indent="2"/>
    </xf>
    <xf numFmtId="0" fontId="1" fillId="0" borderId="59" xfId="0" applyFont="1" applyFill="1" applyBorder="1" applyAlignment="1">
      <alignment horizontal="left" vertical="center" wrapText="1" indent="1"/>
    </xf>
    <xf numFmtId="9" fontId="1" fillId="0" borderId="60" xfId="53" applyFont="1" applyFill="1" applyBorder="1" applyAlignment="1">
      <alignment horizontal="right" vertical="center" wrapText="1" indent="1"/>
    </xf>
    <xf numFmtId="9" fontId="1" fillId="0" borderId="61" xfId="53" applyFont="1" applyFill="1" applyBorder="1" applyAlignment="1">
      <alignment horizontal="right" vertical="center" wrapText="1" indent="1"/>
    </xf>
    <xf numFmtId="0" fontId="10" fillId="0" borderId="0" xfId="0" applyFont="1" applyAlignment="1">
      <alignment/>
    </xf>
    <xf numFmtId="0" fontId="1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42" fontId="1" fillId="0" borderId="0" xfId="0" applyNumberFormat="1" applyFont="1" applyBorder="1" applyAlignment="1">
      <alignment horizontal="left" vertical="center" wrapText="1" indent="1"/>
    </xf>
    <xf numFmtId="9" fontId="0" fillId="0" borderId="62" xfId="53" applyFont="1" applyFill="1" applyBorder="1" applyAlignment="1">
      <alignment horizontal="right" vertical="center" wrapText="1" indent="1"/>
    </xf>
    <xf numFmtId="9" fontId="1" fillId="0" borderId="63" xfId="53" applyFont="1" applyFill="1" applyBorder="1" applyAlignment="1">
      <alignment horizontal="right" vertical="center" wrapText="1" indent="1"/>
    </xf>
    <xf numFmtId="0" fontId="1" fillId="33" borderId="64" xfId="0" applyFont="1" applyFill="1" applyBorder="1" applyAlignment="1">
      <alignment vertical="center" wrapText="1"/>
    </xf>
    <xf numFmtId="9" fontId="1" fillId="33" borderId="65" xfId="53" applyFont="1" applyFill="1" applyBorder="1" applyAlignment="1">
      <alignment horizontal="right" vertical="center" wrapText="1" indent="1"/>
    </xf>
    <xf numFmtId="9" fontId="0" fillId="33" borderId="65" xfId="53" applyFont="1" applyFill="1" applyBorder="1" applyAlignment="1">
      <alignment horizontal="right" vertical="center" wrapText="1" indent="1"/>
    </xf>
    <xf numFmtId="9" fontId="1" fillId="33" borderId="66" xfId="53" applyFont="1" applyFill="1" applyBorder="1" applyAlignment="1">
      <alignment horizontal="right" vertical="center" wrapText="1" indent="1"/>
    </xf>
    <xf numFmtId="44" fontId="1" fillId="0" borderId="0" xfId="0" applyNumberFormat="1" applyFont="1" applyFill="1" applyBorder="1" applyAlignment="1">
      <alignment horizontal="right" vertical="center" wrapText="1" indent="1"/>
    </xf>
    <xf numFmtId="9" fontId="1" fillId="0" borderId="0" xfId="53" applyFont="1" applyFill="1" applyBorder="1" applyAlignment="1">
      <alignment horizontal="right" vertical="center" wrapText="1" indent="1"/>
    </xf>
    <xf numFmtId="9" fontId="0" fillId="0" borderId="0" xfId="53" applyFont="1" applyFill="1" applyBorder="1" applyAlignment="1">
      <alignment horizontal="right" vertical="center" wrapText="1" indent="1"/>
    </xf>
    <xf numFmtId="44" fontId="1" fillId="0" borderId="0" xfId="0" applyNumberFormat="1" applyFont="1" applyFill="1" applyBorder="1" applyAlignment="1">
      <alignment horizontal="right" vertical="center" wrapText="1" indent="1"/>
    </xf>
    <xf numFmtId="9" fontId="1" fillId="0" borderId="0" xfId="53" applyFont="1" applyFill="1" applyBorder="1" applyAlignment="1">
      <alignment horizontal="right" vertical="center" wrapText="1" indent="1"/>
    </xf>
    <xf numFmtId="0" fontId="0" fillId="0" borderId="67" xfId="0" applyFont="1" applyFill="1" applyBorder="1" applyAlignment="1">
      <alignment horizontal="left" vertical="center" wrapText="1" indent="2"/>
    </xf>
    <xf numFmtId="0" fontId="0" fillId="0" borderId="68" xfId="0" applyFont="1" applyFill="1" applyBorder="1" applyAlignment="1">
      <alignment horizontal="left" vertical="center" wrapText="1" indent="2"/>
    </xf>
    <xf numFmtId="0" fontId="0" fillId="0" borderId="69" xfId="0" applyFont="1" applyFill="1" applyBorder="1" applyAlignment="1">
      <alignment horizontal="left" vertical="center" wrapText="1" indent="2"/>
    </xf>
    <xf numFmtId="9" fontId="0" fillId="0" borderId="28" xfId="53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 horizontal="centerContinuous" wrapText="1"/>
    </xf>
    <xf numFmtId="0" fontId="10" fillId="0" borderId="0" xfId="0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0" fontId="14" fillId="0" borderId="0" xfId="0" applyFont="1" applyFill="1" applyAlignment="1">
      <alignment horizontal="centerContinuous" wrapText="1"/>
    </xf>
    <xf numFmtId="0" fontId="21" fillId="0" borderId="0" xfId="0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Border="1" applyAlignment="1">
      <alignment horizontal="left" indent="15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01" fontId="1" fillId="0" borderId="38" xfId="0" applyNumberFormat="1" applyFont="1" applyBorder="1" applyAlignment="1">
      <alignment vertical="center"/>
    </xf>
    <xf numFmtId="181" fontId="0" fillId="0" borderId="30" xfId="53" applyNumberFormat="1" applyFont="1" applyFill="1" applyBorder="1" applyAlignment="1">
      <alignment horizontal="center" vertical="center" wrapText="1"/>
    </xf>
    <xf numFmtId="181" fontId="0" fillId="0" borderId="34" xfId="53" applyNumberFormat="1" applyFont="1" applyFill="1" applyBorder="1" applyAlignment="1">
      <alignment horizontal="center" vertical="center" wrapText="1"/>
    </xf>
    <xf numFmtId="9" fontId="0" fillId="0" borderId="70" xfId="53" applyFont="1" applyFill="1" applyBorder="1" applyAlignment="1">
      <alignment horizontal="right" vertical="center" wrapText="1" indent="1"/>
    </xf>
    <xf numFmtId="9" fontId="0" fillId="0" borderId="71" xfId="53" applyFont="1" applyFill="1" applyBorder="1" applyAlignment="1">
      <alignment horizontal="right" vertical="center" wrapText="1" indent="1"/>
    </xf>
    <xf numFmtId="0" fontId="1" fillId="0" borderId="72" xfId="0" applyFont="1" applyFill="1" applyBorder="1" applyAlignment="1">
      <alignment horizontal="left" vertical="center" wrapText="1" indent="1"/>
    </xf>
    <xf numFmtId="9" fontId="1" fillId="0" borderId="55" xfId="53" applyFont="1" applyFill="1" applyBorder="1" applyAlignment="1">
      <alignment horizontal="right" vertical="center" wrapText="1" indent="1"/>
    </xf>
    <xf numFmtId="9" fontId="1" fillId="0" borderId="56" xfId="53" applyFont="1" applyFill="1" applyBorder="1" applyAlignment="1">
      <alignment horizontal="right" vertical="center" wrapText="1" indent="1"/>
    </xf>
    <xf numFmtId="0" fontId="0" fillId="0" borderId="73" xfId="0" applyFont="1" applyFill="1" applyBorder="1" applyAlignment="1">
      <alignment horizontal="left" vertical="center" wrapText="1" indent="2"/>
    </xf>
    <xf numFmtId="9" fontId="0" fillId="0" borderId="74" xfId="53" applyFont="1" applyFill="1" applyBorder="1" applyAlignment="1">
      <alignment horizontal="right" vertical="center" wrapText="1" indent="1"/>
    </xf>
    <xf numFmtId="9" fontId="0" fillId="0" borderId="75" xfId="53" applyFont="1" applyFill="1" applyBorder="1" applyAlignment="1">
      <alignment horizontal="right" vertical="center" wrapText="1" indent="1"/>
    </xf>
    <xf numFmtId="0" fontId="23" fillId="0" borderId="0" xfId="0" applyFont="1" applyFill="1" applyAlignment="1">
      <alignment vertical="center"/>
    </xf>
    <xf numFmtId="0" fontId="34" fillId="34" borderId="35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left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 indent="1"/>
    </xf>
    <xf numFmtId="0" fontId="27" fillId="0" borderId="0" xfId="0" applyFont="1" applyFill="1" applyAlignment="1">
      <alignment horizontal="left" vertical="center" indent="2"/>
    </xf>
    <xf numFmtId="0" fontId="27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vertical="center"/>
    </xf>
    <xf numFmtId="0" fontId="0" fillId="34" borderId="30" xfId="0" applyFont="1" applyFill="1" applyBorder="1" applyAlignment="1">
      <alignment horizontal="left" vertical="center" wrapText="1" indent="1"/>
    </xf>
    <xf numFmtId="0" fontId="0" fillId="34" borderId="32" xfId="0" applyFont="1" applyFill="1" applyBorder="1" applyAlignment="1">
      <alignment horizontal="left" vertical="center" wrapText="1" indent="1"/>
    </xf>
    <xf numFmtId="0" fontId="0" fillId="34" borderId="34" xfId="0" applyFont="1" applyFill="1" applyBorder="1" applyAlignment="1">
      <alignment horizontal="left" vertical="center" wrapText="1" indent="1"/>
    </xf>
    <xf numFmtId="41" fontId="1" fillId="0" borderId="76" xfId="53" applyNumberFormat="1" applyFont="1" applyBorder="1" applyAlignment="1">
      <alignment horizontal="center" vertical="center" wrapText="1"/>
    </xf>
    <xf numFmtId="10" fontId="1" fillId="0" borderId="77" xfId="53" applyNumberFormat="1" applyFont="1" applyBorder="1" applyAlignment="1">
      <alignment horizontal="center" vertical="center" wrapText="1"/>
    </xf>
    <xf numFmtId="0" fontId="1" fillId="0" borderId="78" xfId="0" applyFont="1" applyBorder="1" applyAlignment="1">
      <alignment horizontal="left" vertical="center"/>
    </xf>
    <xf numFmtId="201" fontId="1" fillId="0" borderId="78" xfId="0" applyNumberFormat="1" applyFont="1" applyBorder="1" applyAlignment="1">
      <alignment vertical="center"/>
    </xf>
    <xf numFmtId="41" fontId="1" fillId="0" borderId="79" xfId="53" applyNumberFormat="1" applyFont="1" applyBorder="1" applyAlignment="1">
      <alignment horizontal="center" vertical="center" wrapText="1"/>
    </xf>
    <xf numFmtId="10" fontId="1" fillId="0" borderId="80" xfId="53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 indent="1"/>
    </xf>
    <xf numFmtId="217" fontId="1" fillId="0" borderId="30" xfId="44" applyNumberFormat="1" applyFont="1" applyBorder="1" applyAlignment="1">
      <alignment horizontal="left" vertical="center" indent="1"/>
    </xf>
    <xf numFmtId="217" fontId="1" fillId="0" borderId="32" xfId="44" applyNumberFormat="1" applyFont="1" applyBorder="1" applyAlignment="1">
      <alignment horizontal="left" vertical="center" indent="1"/>
    </xf>
    <xf numFmtId="217" fontId="1" fillId="0" borderId="34" xfId="44" applyNumberFormat="1" applyFont="1" applyBorder="1" applyAlignment="1">
      <alignment horizontal="left" vertical="center" indent="1"/>
    </xf>
    <xf numFmtId="217" fontId="1" fillId="0" borderId="38" xfId="44" applyNumberFormat="1" applyFont="1" applyBorder="1" applyAlignment="1">
      <alignment horizontal="left" vertical="center" indent="1"/>
    </xf>
    <xf numFmtId="217" fontId="1" fillId="0" borderId="78" xfId="44" applyNumberFormat="1" applyFont="1" applyBorder="1" applyAlignment="1">
      <alignment vertical="center"/>
    </xf>
    <xf numFmtId="217" fontId="0" fillId="0" borderId="30" xfId="44" applyNumberFormat="1" applyFont="1" applyBorder="1" applyAlignment="1">
      <alignment horizontal="left" vertical="center" wrapText="1" indent="1"/>
    </xf>
    <xf numFmtId="217" fontId="0" fillId="0" borderId="32" xfId="44" applyNumberFormat="1" applyFont="1" applyBorder="1" applyAlignment="1">
      <alignment horizontal="left" vertical="center" wrapText="1" indent="1"/>
    </xf>
    <xf numFmtId="217" fontId="0" fillId="0" borderId="34" xfId="44" applyNumberFormat="1" applyFont="1" applyBorder="1" applyAlignment="1">
      <alignment horizontal="left" vertical="center" wrapText="1" indent="1"/>
    </xf>
    <xf numFmtId="217" fontId="1" fillId="0" borderId="38" xfId="44" applyNumberFormat="1" applyFont="1" applyBorder="1" applyAlignment="1">
      <alignment horizontal="left" vertical="center" wrapText="1" indent="1"/>
    </xf>
    <xf numFmtId="217" fontId="1" fillId="0" borderId="78" xfId="44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 indent="1"/>
    </xf>
    <xf numFmtId="0" fontId="1" fillId="0" borderId="81" xfId="0" applyFont="1" applyBorder="1" applyAlignment="1">
      <alignment horizontal="left" vertical="center" wrapText="1"/>
    </xf>
    <xf numFmtId="0" fontId="1" fillId="0" borderId="82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42" fontId="1" fillId="0" borderId="84" xfId="0" applyNumberFormat="1" applyFont="1" applyBorder="1" applyAlignment="1">
      <alignment horizontal="right" vertical="center" wrapText="1" indent="2"/>
    </xf>
    <xf numFmtId="42" fontId="1" fillId="0" borderId="79" xfId="0" applyNumberFormat="1" applyFont="1" applyBorder="1" applyAlignment="1">
      <alignment horizontal="right" vertical="center" wrapText="1" indent="2"/>
    </xf>
    <xf numFmtId="42" fontId="1" fillId="0" borderId="78" xfId="0" applyNumberFormat="1" applyFont="1" applyBorder="1" applyAlignment="1">
      <alignment horizontal="right" vertical="center" wrapText="1" indent="2"/>
    </xf>
    <xf numFmtId="0" fontId="0" fillId="34" borderId="25" xfId="0" applyFont="1" applyFill="1" applyBorder="1" applyAlignment="1">
      <alignment horizontal="left" vertical="center" wrapText="1" indent="1"/>
    </xf>
    <xf numFmtId="0" fontId="0" fillId="34" borderId="15" xfId="0" applyFont="1" applyFill="1" applyBorder="1" applyAlignment="1">
      <alignment horizontal="left" vertical="center" wrapText="1" indent="1"/>
    </xf>
    <xf numFmtId="217" fontId="0" fillId="34" borderId="30" xfId="44" applyNumberFormat="1" applyFont="1" applyFill="1" applyBorder="1" applyAlignment="1">
      <alignment horizontal="right" vertical="center" wrapText="1" indent="1"/>
    </xf>
    <xf numFmtId="217" fontId="0" fillId="34" borderId="34" xfId="44" applyNumberFormat="1" applyFont="1" applyFill="1" applyBorder="1" applyAlignment="1">
      <alignment horizontal="right" vertical="center" wrapText="1" indent="1"/>
    </xf>
    <xf numFmtId="0" fontId="0" fillId="0" borderId="85" xfId="0" applyFont="1" applyBorder="1" applyAlignment="1">
      <alignment vertical="center" wrapText="1"/>
    </xf>
    <xf numFmtId="0" fontId="0" fillId="34" borderId="86" xfId="0" applyFont="1" applyFill="1" applyBorder="1" applyAlignment="1">
      <alignment horizontal="left" vertical="center" wrapText="1" indent="1"/>
    </xf>
    <xf numFmtId="0" fontId="0" fillId="34" borderId="37" xfId="0" applyFont="1" applyFill="1" applyBorder="1" applyAlignment="1">
      <alignment horizontal="left" vertical="center" wrapText="1" indent="1"/>
    </xf>
    <xf numFmtId="0" fontId="0" fillId="34" borderId="18" xfId="0" applyFont="1" applyFill="1" applyBorder="1" applyAlignment="1">
      <alignment horizontal="left" vertical="center" wrapText="1" indent="1"/>
    </xf>
    <xf numFmtId="0" fontId="0" fillId="34" borderId="87" xfId="0" applyFont="1" applyFill="1" applyBorder="1" applyAlignment="1">
      <alignment horizontal="left" vertical="center" wrapText="1" indent="1"/>
    </xf>
    <xf numFmtId="0" fontId="4" fillId="34" borderId="37" xfId="0" applyFont="1" applyFill="1" applyBorder="1" applyAlignment="1">
      <alignment horizontal="left" vertical="center" wrapText="1" indent="1"/>
    </xf>
    <xf numFmtId="0" fontId="0" fillId="34" borderId="88" xfId="0" applyFont="1" applyFill="1" applyBorder="1" applyAlignment="1">
      <alignment horizontal="left" vertical="center" wrapText="1" indent="1"/>
    </xf>
    <xf numFmtId="0" fontId="4" fillId="34" borderId="23" xfId="0" applyFont="1" applyFill="1" applyBorder="1" applyAlignment="1">
      <alignment horizontal="left" vertical="center" wrapText="1" indent="1"/>
    </xf>
    <xf numFmtId="0" fontId="0" fillId="34" borderId="89" xfId="0" applyFont="1" applyFill="1" applyBorder="1" applyAlignment="1">
      <alignment horizontal="left" vertical="center" wrapText="1" indent="1"/>
    </xf>
    <xf numFmtId="0" fontId="0" fillId="34" borderId="27" xfId="0" applyFont="1" applyFill="1" applyBorder="1" applyAlignment="1">
      <alignment horizontal="left" vertical="center" wrapText="1" indent="1"/>
    </xf>
    <xf numFmtId="42" fontId="20" fillId="34" borderId="25" xfId="0" applyNumberFormat="1" applyFont="1" applyFill="1" applyBorder="1" applyAlignment="1">
      <alignment horizontal="left" vertical="center" wrapText="1" indent="1"/>
    </xf>
    <xf numFmtId="42" fontId="20" fillId="34" borderId="39" xfId="0" applyNumberFormat="1" applyFont="1" applyFill="1" applyBorder="1" applyAlignment="1">
      <alignment horizontal="left" vertical="center" wrapText="1" indent="1"/>
    </xf>
    <xf numFmtId="42" fontId="35" fillId="0" borderId="21" xfId="0" applyNumberFormat="1" applyFont="1" applyBorder="1" applyAlignment="1">
      <alignment horizontal="left" vertical="center" wrapText="1" indent="1"/>
    </xf>
    <xf numFmtId="42" fontId="35" fillId="0" borderId="25" xfId="0" applyNumberFormat="1" applyFont="1" applyBorder="1" applyAlignment="1">
      <alignment horizontal="left" vertical="center" wrapText="1" indent="1"/>
    </xf>
    <xf numFmtId="42" fontId="35" fillId="0" borderId="39" xfId="0" applyNumberFormat="1" applyFont="1" applyBorder="1" applyAlignment="1">
      <alignment horizontal="left" vertical="center" wrapText="1" indent="1"/>
    </xf>
    <xf numFmtId="0" fontId="35" fillId="0" borderId="18" xfId="0" applyFont="1" applyBorder="1" applyAlignment="1">
      <alignment horizontal="right" vertical="center"/>
    </xf>
    <xf numFmtId="0" fontId="4" fillId="0" borderId="90" xfId="0" applyFont="1" applyBorder="1" applyAlignment="1">
      <alignment horizontal="left" vertical="center" wrapText="1" indent="1"/>
    </xf>
    <xf numFmtId="0" fontId="0" fillId="0" borderId="91" xfId="0" applyFont="1" applyBorder="1" applyAlignment="1">
      <alignment horizontal="left" vertical="center" wrapText="1" indent="1"/>
    </xf>
    <xf numFmtId="0" fontId="0" fillId="0" borderId="92" xfId="0" applyFont="1" applyBorder="1" applyAlignment="1">
      <alignment horizontal="left" vertical="center" indent="1"/>
    </xf>
    <xf numFmtId="217" fontId="0" fillId="34" borderId="32" xfId="44" applyNumberFormat="1" applyFont="1" applyFill="1" applyBorder="1" applyAlignment="1">
      <alignment horizontal="right" vertical="center" wrapText="1" indent="1"/>
    </xf>
    <xf numFmtId="3" fontId="0" fillId="34" borderId="32" xfId="0" applyNumberFormat="1" applyFont="1" applyFill="1" applyBorder="1" applyAlignment="1">
      <alignment horizontal="right" vertical="center" wrapText="1" indent="1"/>
    </xf>
    <xf numFmtId="181" fontId="0" fillId="0" borderId="32" xfId="53" applyNumberFormat="1" applyFont="1" applyFill="1" applyBorder="1" applyAlignment="1">
      <alignment horizontal="center" vertical="center" wrapText="1"/>
    </xf>
    <xf numFmtId="0" fontId="1" fillId="0" borderId="93" xfId="0" applyFont="1" applyBorder="1" applyAlignment="1">
      <alignment horizontal="left" vertical="center" wrapText="1"/>
    </xf>
    <xf numFmtId="217" fontId="1" fillId="0" borderId="94" xfId="44" applyNumberFormat="1" applyFont="1" applyBorder="1" applyAlignment="1">
      <alignment horizontal="right" vertical="center" wrapText="1" indent="1"/>
    </xf>
    <xf numFmtId="170" fontId="1" fillId="0" borderId="94" xfId="44" applyFont="1" applyFill="1" applyBorder="1" applyAlignment="1">
      <alignment horizontal="right" vertical="center" wrapText="1" indent="1"/>
    </xf>
    <xf numFmtId="0" fontId="1" fillId="0" borderId="85" xfId="0" applyFont="1" applyBorder="1" applyAlignment="1">
      <alignment horizontal="center" vertical="center" wrapText="1"/>
    </xf>
    <xf numFmtId="170" fontId="1" fillId="0" borderId="13" xfId="44" applyFont="1" applyBorder="1" applyAlignment="1">
      <alignment horizontal="right" vertical="center" wrapText="1" indent="1"/>
    </xf>
    <xf numFmtId="170" fontId="1" fillId="0" borderId="13" xfId="44" applyFont="1" applyFill="1" applyBorder="1" applyAlignment="1">
      <alignment horizontal="right" vertical="center" wrapText="1" indent="1"/>
    </xf>
    <xf numFmtId="170" fontId="0" fillId="0" borderId="30" xfId="44" applyFont="1" applyFill="1" applyBorder="1" applyAlignment="1">
      <alignment horizontal="right" vertical="center" wrapText="1" indent="1"/>
    </xf>
    <xf numFmtId="170" fontId="0" fillId="0" borderId="34" xfId="44" applyFont="1" applyFill="1" applyBorder="1" applyAlignment="1">
      <alignment horizontal="right" vertical="center" wrapText="1" indent="1"/>
    </xf>
    <xf numFmtId="170" fontId="0" fillId="0" borderId="32" xfId="44" applyFont="1" applyFill="1" applyBorder="1" applyAlignment="1">
      <alignment horizontal="right" vertical="center" wrapText="1" indent="1"/>
    </xf>
    <xf numFmtId="195" fontId="10" fillId="0" borderId="0" xfId="0" applyNumberFormat="1" applyFont="1" applyBorder="1" applyAlignment="1">
      <alignment vertical="center"/>
    </xf>
    <xf numFmtId="219" fontId="0" fillId="33" borderId="95" xfId="0" applyNumberFormat="1" applyFont="1" applyFill="1" applyBorder="1" applyAlignment="1">
      <alignment horizontal="right" vertical="center" wrapText="1" indent="1"/>
    </xf>
    <xf numFmtId="219" fontId="0" fillId="0" borderId="96" xfId="0" applyNumberFormat="1" applyFont="1" applyFill="1" applyBorder="1" applyAlignment="1">
      <alignment horizontal="right" vertical="center" wrapText="1" indent="1"/>
    </xf>
    <xf numFmtId="219" fontId="0" fillId="0" borderId="90" xfId="0" applyNumberFormat="1" applyFont="1" applyFill="1" applyBorder="1" applyAlignment="1">
      <alignment horizontal="right" vertical="center" wrapText="1" indent="1"/>
    </xf>
    <xf numFmtId="219" fontId="0" fillId="0" borderId="97" xfId="0" applyNumberFormat="1" applyFont="1" applyFill="1" applyBorder="1" applyAlignment="1">
      <alignment horizontal="right" vertical="center" wrapText="1" indent="1"/>
    </xf>
    <xf numFmtId="219" fontId="0" fillId="0" borderId="45" xfId="0" applyNumberFormat="1" applyFont="1" applyFill="1" applyBorder="1" applyAlignment="1">
      <alignment horizontal="right" vertical="center" wrapText="1" indent="1"/>
    </xf>
    <xf numFmtId="219" fontId="1" fillId="33" borderId="45" xfId="0" applyNumberFormat="1" applyFont="1" applyFill="1" applyBorder="1" applyAlignment="1">
      <alignment horizontal="right" vertical="center" wrapText="1" indent="1"/>
    </xf>
    <xf numFmtId="219" fontId="1" fillId="33" borderId="95" xfId="0" applyNumberFormat="1" applyFont="1" applyFill="1" applyBorder="1" applyAlignment="1">
      <alignment horizontal="right" vertical="center" wrapText="1" indent="1"/>
    </xf>
    <xf numFmtId="219" fontId="1" fillId="0" borderId="96" xfId="0" applyNumberFormat="1" applyFont="1" applyFill="1" applyBorder="1" applyAlignment="1">
      <alignment horizontal="right" vertical="center" wrapText="1" indent="1"/>
    </xf>
    <xf numFmtId="219" fontId="1" fillId="33" borderId="45" xfId="0" applyNumberFormat="1" applyFont="1" applyFill="1" applyBorder="1" applyAlignment="1">
      <alignment horizontal="right" vertical="center" wrapText="1" indent="1"/>
    </xf>
    <xf numFmtId="3" fontId="1" fillId="33" borderId="94" xfId="0" applyNumberFormat="1" applyFont="1" applyFill="1" applyBorder="1" applyAlignment="1">
      <alignment horizontal="right" vertical="center" wrapText="1" indent="1"/>
    </xf>
    <xf numFmtId="181" fontId="1" fillId="33" borderId="94" xfId="53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right" vertical="center" wrapText="1" indent="1"/>
    </xf>
    <xf numFmtId="181" fontId="1" fillId="33" borderId="13" xfId="53" applyNumberFormat="1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/>
    </xf>
    <xf numFmtId="9" fontId="1" fillId="35" borderId="46" xfId="53" applyNumberFormat="1" applyFont="1" applyFill="1" applyBorder="1" applyAlignment="1">
      <alignment horizontal="right" vertical="center" wrapText="1" indent="1"/>
    </xf>
    <xf numFmtId="42" fontId="20" fillId="34" borderId="25" xfId="0" applyNumberFormat="1" applyFont="1" applyFill="1" applyBorder="1" applyAlignment="1">
      <alignment horizontal="right" vertical="center" wrapText="1" indent="2"/>
    </xf>
    <xf numFmtId="42" fontId="20" fillId="34" borderId="39" xfId="0" applyNumberFormat="1" applyFont="1" applyFill="1" applyBorder="1" applyAlignment="1">
      <alignment horizontal="right" vertical="center" wrapText="1" indent="2"/>
    </xf>
    <xf numFmtId="42" fontId="35" fillId="0" borderId="21" xfId="0" applyNumberFormat="1" applyFont="1" applyBorder="1" applyAlignment="1">
      <alignment horizontal="right" vertical="center" wrapText="1" indent="2"/>
    </xf>
    <xf numFmtId="42" fontId="20" fillId="34" borderId="15" xfId="0" applyNumberFormat="1" applyFont="1" applyFill="1" applyBorder="1" applyAlignment="1">
      <alignment horizontal="right" vertical="center" wrapText="1" indent="2"/>
    </xf>
    <xf numFmtId="42" fontId="20" fillId="34" borderId="98" xfId="0" applyNumberFormat="1" applyFont="1" applyFill="1" applyBorder="1" applyAlignment="1">
      <alignment horizontal="right" vertical="center" wrapText="1" indent="2"/>
    </xf>
    <xf numFmtId="42" fontId="20" fillId="34" borderId="24" xfId="0" applyNumberFormat="1" applyFont="1" applyFill="1" applyBorder="1" applyAlignment="1">
      <alignment horizontal="right" vertical="center" wrapText="1" indent="2"/>
    </xf>
    <xf numFmtId="42" fontId="35" fillId="0" borderId="84" xfId="0" applyNumberFormat="1" applyFont="1" applyBorder="1" applyAlignment="1">
      <alignment horizontal="right" vertical="center" wrapText="1" indent="2"/>
    </xf>
    <xf numFmtId="42" fontId="35" fillId="0" borderId="79" xfId="0" applyNumberFormat="1" applyFont="1" applyBorder="1" applyAlignment="1">
      <alignment horizontal="right" vertical="center" wrapText="1" indent="2"/>
    </xf>
    <xf numFmtId="42" fontId="35" fillId="0" borderId="78" xfId="0" applyNumberFormat="1" applyFont="1" applyBorder="1" applyAlignment="1">
      <alignment horizontal="right" vertical="center" wrapText="1" indent="2"/>
    </xf>
    <xf numFmtId="0" fontId="0" fillId="34" borderId="23" xfId="0" applyFont="1" applyFill="1" applyBorder="1" applyAlignment="1">
      <alignment horizontal="left" vertical="center" wrapText="1" indent="1"/>
    </xf>
    <xf numFmtId="217" fontId="1" fillId="34" borderId="99" xfId="44" applyNumberFormat="1" applyFont="1" applyFill="1" applyBorder="1" applyAlignment="1">
      <alignment horizontal="right" vertical="center" wrapText="1" indent="1"/>
    </xf>
    <xf numFmtId="217" fontId="1" fillId="0" borderId="99" xfId="44" applyNumberFormat="1" applyFont="1" applyFill="1" applyBorder="1" applyAlignment="1">
      <alignment horizontal="right" vertical="center" wrapText="1" indent="1"/>
    </xf>
    <xf numFmtId="217" fontId="1" fillId="0" borderId="100" xfId="44" applyNumberFormat="1" applyFont="1" applyFill="1" applyBorder="1" applyAlignment="1">
      <alignment horizontal="right" vertical="center" wrapText="1" indent="1"/>
    </xf>
    <xf numFmtId="217" fontId="0" fillId="0" borderId="101" xfId="44" applyNumberFormat="1" applyFont="1" applyFill="1" applyBorder="1" applyAlignment="1">
      <alignment horizontal="right" vertical="center" wrapText="1" indent="1"/>
    </xf>
    <xf numFmtId="217" fontId="0" fillId="34" borderId="102" xfId="44" applyNumberFormat="1" applyFont="1" applyFill="1" applyBorder="1" applyAlignment="1">
      <alignment horizontal="right" vertical="center" wrapText="1" indent="1"/>
    </xf>
    <xf numFmtId="217" fontId="0" fillId="34" borderId="101" xfId="44" applyNumberFormat="1" applyFont="1" applyFill="1" applyBorder="1" applyAlignment="1">
      <alignment horizontal="right" vertical="center" wrapText="1" indent="1"/>
    </xf>
    <xf numFmtId="217" fontId="0" fillId="34" borderId="103" xfId="44" applyNumberFormat="1" applyFont="1" applyFill="1" applyBorder="1" applyAlignment="1">
      <alignment horizontal="right" vertical="center" wrapText="1" indent="1"/>
    </xf>
    <xf numFmtId="217" fontId="0" fillId="34" borderId="104" xfId="44" applyNumberFormat="1" applyFont="1" applyFill="1" applyBorder="1" applyAlignment="1">
      <alignment horizontal="right" vertical="center" wrapText="1" indent="1"/>
    </xf>
    <xf numFmtId="217" fontId="0" fillId="0" borderId="100" xfId="44" applyNumberFormat="1" applyFont="1" applyFill="1" applyBorder="1" applyAlignment="1">
      <alignment horizontal="right" vertical="center" wrapText="1" indent="1"/>
    </xf>
    <xf numFmtId="217" fontId="0" fillId="34" borderId="105" xfId="44" applyNumberFormat="1" applyFont="1" applyFill="1" applyBorder="1" applyAlignment="1">
      <alignment horizontal="right" vertical="center" wrapText="1" indent="1"/>
    </xf>
    <xf numFmtId="0" fontId="0" fillId="34" borderId="58" xfId="0" applyFont="1" applyFill="1" applyBorder="1" applyAlignment="1">
      <alignment horizontal="left" vertical="center" wrapText="1" indent="3"/>
    </xf>
    <xf numFmtId="0" fontId="0" fillId="34" borderId="106" xfId="0" applyFont="1" applyFill="1" applyBorder="1" applyAlignment="1">
      <alignment horizontal="left" vertical="center" wrapText="1" indent="3"/>
    </xf>
    <xf numFmtId="0" fontId="0" fillId="34" borderId="107" xfId="0" applyFont="1" applyFill="1" applyBorder="1" applyAlignment="1">
      <alignment horizontal="left" vertical="center" wrapText="1" indent="3"/>
    </xf>
    <xf numFmtId="0" fontId="0" fillId="34" borderId="58" xfId="0" applyFont="1" applyFill="1" applyBorder="1" applyAlignment="1">
      <alignment horizontal="left" vertical="center" wrapText="1" indent="3"/>
    </xf>
    <xf numFmtId="0" fontId="0" fillId="34" borderId="106" xfId="0" applyFont="1" applyFill="1" applyBorder="1" applyAlignment="1">
      <alignment horizontal="left" vertical="center" wrapText="1" indent="3"/>
    </xf>
    <xf numFmtId="0" fontId="1" fillId="0" borderId="58" xfId="0" applyFont="1" applyFill="1" applyBorder="1" applyAlignment="1">
      <alignment horizontal="left" vertical="center" wrapText="1" indent="1"/>
    </xf>
    <xf numFmtId="0" fontId="1" fillId="0" borderId="108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right"/>
    </xf>
    <xf numFmtId="0" fontId="0" fillId="0" borderId="109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 horizontal="centerContinuous" vertical="center"/>
    </xf>
    <xf numFmtId="0" fontId="34" fillId="34" borderId="110" xfId="0" applyFont="1" applyFill="1" applyBorder="1" applyAlignment="1">
      <alignment horizontal="left" vertical="top" wrapText="1"/>
    </xf>
    <xf numFmtId="0" fontId="34" fillId="34" borderId="111" xfId="0" applyFont="1" applyFill="1" applyBorder="1" applyAlignment="1">
      <alignment horizontal="left" vertical="top" wrapText="1"/>
    </xf>
    <xf numFmtId="0" fontId="34" fillId="34" borderId="112" xfId="0" applyFont="1" applyFill="1" applyBorder="1" applyAlignment="1">
      <alignment horizontal="left" vertical="top" wrapText="1"/>
    </xf>
    <xf numFmtId="0" fontId="34" fillId="34" borderId="113" xfId="0" applyFont="1" applyFill="1" applyBorder="1" applyAlignment="1">
      <alignment horizontal="left" vertical="top" wrapText="1"/>
    </xf>
    <xf numFmtId="0" fontId="34" fillId="34" borderId="0" xfId="0" applyFont="1" applyFill="1" applyBorder="1" applyAlignment="1">
      <alignment horizontal="left" vertical="top" wrapText="1"/>
    </xf>
    <xf numFmtId="0" fontId="34" fillId="34" borderId="114" xfId="0" applyFont="1" applyFill="1" applyBorder="1" applyAlignment="1">
      <alignment horizontal="left" vertical="top" wrapText="1"/>
    </xf>
    <xf numFmtId="0" fontId="34" fillId="34" borderId="115" xfId="0" applyFont="1" applyFill="1" applyBorder="1" applyAlignment="1">
      <alignment horizontal="left" vertical="top" wrapText="1"/>
    </xf>
    <xf numFmtId="0" fontId="34" fillId="34" borderId="116" xfId="0" applyFont="1" applyFill="1" applyBorder="1" applyAlignment="1">
      <alignment horizontal="left" vertical="top" wrapText="1"/>
    </xf>
    <xf numFmtId="0" fontId="34" fillId="34" borderId="117" xfId="0" applyFont="1" applyFill="1" applyBorder="1" applyAlignment="1">
      <alignment horizontal="left" vertical="top" wrapText="1"/>
    </xf>
    <xf numFmtId="0" fontId="33" fillId="34" borderId="110" xfId="0" applyFont="1" applyFill="1" applyBorder="1" applyAlignment="1">
      <alignment horizontal="left" vertical="top" wrapText="1"/>
    </xf>
    <xf numFmtId="0" fontId="33" fillId="34" borderId="111" xfId="0" applyFont="1" applyFill="1" applyBorder="1" applyAlignment="1">
      <alignment horizontal="left" vertical="top" wrapText="1"/>
    </xf>
    <xf numFmtId="0" fontId="33" fillId="34" borderId="112" xfId="0" applyFont="1" applyFill="1" applyBorder="1" applyAlignment="1">
      <alignment horizontal="left" vertical="top" wrapText="1"/>
    </xf>
    <xf numFmtId="0" fontId="33" fillId="34" borderId="113" xfId="0" applyFont="1" applyFill="1" applyBorder="1" applyAlignment="1">
      <alignment horizontal="left" vertical="top" wrapText="1"/>
    </xf>
    <xf numFmtId="0" fontId="33" fillId="34" borderId="0" xfId="0" applyFont="1" applyFill="1" applyBorder="1" applyAlignment="1">
      <alignment horizontal="left" vertical="top" wrapText="1"/>
    </xf>
    <xf numFmtId="0" fontId="33" fillId="34" borderId="114" xfId="0" applyFont="1" applyFill="1" applyBorder="1" applyAlignment="1">
      <alignment horizontal="left" vertical="top" wrapText="1"/>
    </xf>
    <xf numFmtId="0" fontId="33" fillId="34" borderId="115" xfId="0" applyFont="1" applyFill="1" applyBorder="1" applyAlignment="1">
      <alignment horizontal="left" vertical="top" wrapText="1"/>
    </xf>
    <xf numFmtId="0" fontId="33" fillId="34" borderId="116" xfId="0" applyFont="1" applyFill="1" applyBorder="1" applyAlignment="1">
      <alignment horizontal="left" vertical="top" wrapText="1"/>
    </xf>
    <xf numFmtId="0" fontId="33" fillId="34" borderId="117" xfId="0" applyFont="1" applyFill="1" applyBorder="1" applyAlignment="1">
      <alignment horizontal="left"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vertical="top" wrapText="1"/>
    </xf>
    <xf numFmtId="0" fontId="20" fillId="34" borderId="12" xfId="0" applyFont="1" applyFill="1" applyBorder="1" applyAlignment="1">
      <alignment vertical="top" wrapText="1"/>
    </xf>
    <xf numFmtId="0" fontId="20" fillId="34" borderId="36" xfId="0" applyFont="1" applyFill="1" applyBorder="1" applyAlignment="1">
      <alignment vertical="top" wrapText="1"/>
    </xf>
    <xf numFmtId="0" fontId="20" fillId="34" borderId="118" xfId="0" applyFont="1" applyFill="1" applyBorder="1" applyAlignment="1">
      <alignment vertical="top" wrapText="1"/>
    </xf>
    <xf numFmtId="0" fontId="20" fillId="34" borderId="0" xfId="0" applyFont="1" applyFill="1" applyBorder="1" applyAlignment="1">
      <alignment vertical="top" wrapText="1"/>
    </xf>
    <xf numFmtId="0" fontId="20" fillId="34" borderId="11" xfId="0" applyFont="1" applyFill="1" applyBorder="1" applyAlignment="1">
      <alignment vertical="top" wrapText="1"/>
    </xf>
    <xf numFmtId="0" fontId="20" fillId="34" borderId="119" xfId="0" applyFont="1" applyFill="1" applyBorder="1" applyAlignment="1">
      <alignment vertical="top" wrapText="1"/>
    </xf>
    <xf numFmtId="0" fontId="20" fillId="34" borderId="86" xfId="0" applyFont="1" applyFill="1" applyBorder="1" applyAlignment="1">
      <alignment vertical="top" wrapText="1"/>
    </xf>
    <xf numFmtId="0" fontId="20" fillId="34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wrapText="1"/>
    </xf>
    <xf numFmtId="0" fontId="15" fillId="0" borderId="0" xfId="0" applyFont="1" applyAlignment="1">
      <alignment horizontal="justify"/>
    </xf>
    <xf numFmtId="0" fontId="1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0" fillId="34" borderId="20" xfId="0" applyFont="1" applyFill="1" applyBorder="1" applyAlignment="1">
      <alignment horizontal="left" vertical="top" wrapText="1" indent="1"/>
    </xf>
    <xf numFmtId="0" fontId="20" fillId="34" borderId="12" xfId="0" applyFont="1" applyFill="1" applyBorder="1" applyAlignment="1">
      <alignment horizontal="left" vertical="top" wrapText="1" indent="1"/>
    </xf>
    <xf numFmtId="0" fontId="20" fillId="34" borderId="36" xfId="0" applyFont="1" applyFill="1" applyBorder="1" applyAlignment="1">
      <alignment horizontal="left" vertical="top" wrapText="1" indent="1"/>
    </xf>
    <xf numFmtId="0" fontId="20" fillId="34" borderId="118" xfId="0" applyFont="1" applyFill="1" applyBorder="1" applyAlignment="1">
      <alignment horizontal="left" vertical="top" wrapText="1" indent="1"/>
    </xf>
    <xf numFmtId="0" fontId="20" fillId="34" borderId="0" xfId="0" applyFont="1" applyFill="1" applyBorder="1" applyAlignment="1">
      <alignment horizontal="left" vertical="top" wrapText="1" indent="1"/>
    </xf>
    <xf numFmtId="0" fontId="20" fillId="34" borderId="11" xfId="0" applyFont="1" applyFill="1" applyBorder="1" applyAlignment="1">
      <alignment horizontal="left" vertical="top" wrapText="1" indent="1"/>
    </xf>
    <xf numFmtId="0" fontId="20" fillId="34" borderId="119" xfId="0" applyFont="1" applyFill="1" applyBorder="1" applyAlignment="1">
      <alignment horizontal="left" vertical="top" wrapText="1" indent="1"/>
    </xf>
    <xf numFmtId="0" fontId="20" fillId="34" borderId="86" xfId="0" applyFont="1" applyFill="1" applyBorder="1" applyAlignment="1">
      <alignment horizontal="left" vertical="top" wrapText="1" indent="1"/>
    </xf>
    <xf numFmtId="0" fontId="20" fillId="34" borderId="14" xfId="0" applyFont="1" applyFill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120" xfId="0" applyFont="1" applyBorder="1" applyAlignment="1">
      <alignment vertical="center" wrapText="1"/>
    </xf>
    <xf numFmtId="0" fontId="0" fillId="0" borderId="12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34" borderId="12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28" fillId="0" borderId="0" xfId="0" applyFont="1" applyAlignment="1">
      <alignment horizontal="justify"/>
    </xf>
    <xf numFmtId="0" fontId="10" fillId="0" borderId="0" xfId="0" applyFont="1" applyFill="1" applyBorder="1" applyAlignment="1">
      <alignment horizontal="left" vertical="top" wrapText="1"/>
    </xf>
    <xf numFmtId="0" fontId="1" fillId="34" borderId="65" xfId="0" applyFont="1" applyFill="1" applyBorder="1" applyAlignment="1">
      <alignment horizontal="center" vertical="center" wrapText="1"/>
    </xf>
    <xf numFmtId="0" fontId="29" fillId="36" borderId="0" xfId="0" applyFont="1" applyFill="1" applyAlignment="1">
      <alignment/>
    </xf>
    <xf numFmtId="0" fontId="32" fillId="36" borderId="0" xfId="0" applyFont="1" applyFill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b/>
        <i val="0"/>
        <color indexed="6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41</xdr:row>
      <xdr:rowOff>57150</xdr:rowOff>
    </xdr:from>
    <xdr:to>
      <xdr:col>2</xdr:col>
      <xdr:colOff>571500</xdr:colOff>
      <xdr:row>45</xdr:row>
      <xdr:rowOff>19050</xdr:rowOff>
    </xdr:to>
    <xdr:pic>
      <xdr:nvPicPr>
        <xdr:cNvPr id="1" name="Picture 19" descr="logo F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648950"/>
          <a:ext cx="1219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</xdr:row>
      <xdr:rowOff>266700</xdr:rowOff>
    </xdr:from>
    <xdr:to>
      <xdr:col>3</xdr:col>
      <xdr:colOff>704850</xdr:colOff>
      <xdr:row>7</xdr:row>
      <xdr:rowOff>390525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rcRect r="49212"/>
        <a:stretch>
          <a:fillRect/>
        </a:stretch>
      </xdr:blipFill>
      <xdr:spPr>
        <a:xfrm>
          <a:off x="1304925" y="428625"/>
          <a:ext cx="15906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866775</xdr:colOff>
      <xdr:row>41</xdr:row>
      <xdr:rowOff>95250</xdr:rowOff>
    </xdr:from>
    <xdr:to>
      <xdr:col>9</xdr:col>
      <xdr:colOff>904875</xdr:colOff>
      <xdr:row>45</xdr:row>
      <xdr:rowOff>209550</xdr:rowOff>
    </xdr:to>
    <xdr:pic>
      <xdr:nvPicPr>
        <xdr:cNvPr id="3" name="Image 7" descr="C:\Users\helene.dubarry\Pictures\new_sans-titr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0687050"/>
          <a:ext cx="102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63"/>
  <sheetViews>
    <sheetView showGridLines="0" tabSelected="1" zoomScale="75" zoomScaleNormal="75" zoomScalePageLayoutView="0" workbookViewId="0" topLeftCell="A1">
      <selection activeCell="N13" sqref="N13"/>
    </sheetView>
  </sheetViews>
  <sheetFormatPr defaultColWidth="11.421875" defaultRowHeight="12.75"/>
  <cols>
    <col min="1" max="1" width="3.140625" style="0" customWidth="1"/>
    <col min="2" max="2" width="14.8515625" style="80" customWidth="1"/>
    <col min="3" max="5" width="14.8515625" style="0" customWidth="1"/>
    <col min="6" max="6" width="10.140625" style="0" customWidth="1"/>
    <col min="7" max="10" width="14.8515625" style="0" customWidth="1"/>
    <col min="11" max="11" width="2.00390625" style="0" customWidth="1"/>
    <col min="12" max="12" width="3.00390625" style="0" customWidth="1"/>
  </cols>
  <sheetData>
    <row r="1" spans="1:18" ht="12.75">
      <c r="A1" s="175"/>
      <c r="B1" s="176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31.5">
      <c r="A2" s="175"/>
      <c r="B2" s="168"/>
      <c r="C2" s="152"/>
      <c r="D2" s="152"/>
      <c r="E2" s="152"/>
      <c r="F2" s="152"/>
      <c r="G2" s="152"/>
      <c r="H2" s="152"/>
      <c r="I2" s="152"/>
      <c r="J2" s="163" t="s">
        <v>37</v>
      </c>
      <c r="K2" s="163"/>
      <c r="L2" s="175"/>
      <c r="M2" s="175"/>
      <c r="N2" s="175"/>
      <c r="O2" s="175"/>
      <c r="P2" s="175"/>
      <c r="Q2" s="175"/>
      <c r="R2" s="175"/>
    </row>
    <row r="3" spans="1:18" ht="21.75" customHeight="1">
      <c r="A3" s="175"/>
      <c r="B3" s="153"/>
      <c r="C3" s="152"/>
      <c r="D3" s="152"/>
      <c r="E3" s="152"/>
      <c r="F3" s="152"/>
      <c r="G3" s="152"/>
      <c r="H3" s="152"/>
      <c r="I3" s="152"/>
      <c r="J3" s="164" t="s">
        <v>38</v>
      </c>
      <c r="K3" s="164"/>
      <c r="L3" s="175"/>
      <c r="M3" s="175"/>
      <c r="N3" s="175"/>
      <c r="O3" s="175"/>
      <c r="P3" s="175"/>
      <c r="Q3" s="175"/>
      <c r="R3" s="175"/>
    </row>
    <row r="4" spans="1:18" ht="15" customHeight="1">
      <c r="A4" s="175"/>
      <c r="B4" s="169"/>
      <c r="C4" s="152"/>
      <c r="D4" s="152"/>
      <c r="E4" s="152"/>
      <c r="F4" s="152"/>
      <c r="G4" s="152"/>
      <c r="H4" s="152"/>
      <c r="I4" s="309"/>
      <c r="J4" s="310" t="s">
        <v>93</v>
      </c>
      <c r="K4" s="165"/>
      <c r="L4" s="175"/>
      <c r="M4" s="175"/>
      <c r="N4" s="175"/>
      <c r="O4" s="175"/>
      <c r="P4" s="175"/>
      <c r="Q4" s="175"/>
      <c r="R4" s="175"/>
    </row>
    <row r="5" spans="1:18" ht="12.75">
      <c r="A5" s="175"/>
      <c r="B5" s="154"/>
      <c r="C5" s="152"/>
      <c r="D5" s="152"/>
      <c r="E5" s="152"/>
      <c r="F5" s="152"/>
      <c r="G5" s="152"/>
      <c r="H5" s="152"/>
      <c r="I5" s="309"/>
      <c r="J5" s="310" t="s">
        <v>94</v>
      </c>
      <c r="K5" s="165"/>
      <c r="L5" s="175"/>
      <c r="M5" s="175"/>
      <c r="N5" s="175"/>
      <c r="O5" s="175"/>
      <c r="P5" s="175"/>
      <c r="Q5" s="175"/>
      <c r="R5" s="175"/>
    </row>
    <row r="6" spans="1:18" ht="17.25" customHeight="1">
      <c r="A6" s="175"/>
      <c r="B6" s="170"/>
      <c r="C6" s="152"/>
      <c r="D6" s="152"/>
      <c r="E6" s="152"/>
      <c r="F6" s="152"/>
      <c r="G6" s="152"/>
      <c r="H6" s="152"/>
      <c r="I6" s="152"/>
      <c r="J6" s="152"/>
      <c r="K6" s="152"/>
      <c r="L6" s="175"/>
      <c r="M6" s="175"/>
      <c r="N6" s="175"/>
      <c r="O6" s="175"/>
      <c r="P6" s="175"/>
      <c r="Q6" s="175"/>
      <c r="R6" s="175"/>
    </row>
    <row r="7" spans="1:18" ht="14.25" customHeight="1">
      <c r="A7" s="175"/>
      <c r="B7" s="171"/>
      <c r="C7" s="27"/>
      <c r="D7" s="27"/>
      <c r="E7" s="27"/>
      <c r="F7" s="372"/>
      <c r="G7" s="372"/>
      <c r="H7" s="372"/>
      <c r="I7" s="372"/>
      <c r="J7" s="373"/>
      <c r="K7" s="166"/>
      <c r="L7" s="175"/>
      <c r="M7" s="175"/>
      <c r="N7" s="175"/>
      <c r="O7" s="175"/>
      <c r="P7" s="175"/>
      <c r="Q7" s="175"/>
      <c r="R7" s="175"/>
    </row>
    <row r="8" spans="1:18" ht="36.75" customHeight="1">
      <c r="A8" s="175"/>
      <c r="B8" s="172"/>
      <c r="C8" s="27"/>
      <c r="D8" s="27"/>
      <c r="E8" s="27"/>
      <c r="F8" s="372"/>
      <c r="G8" s="372"/>
      <c r="H8" s="372"/>
      <c r="I8" s="372"/>
      <c r="J8" s="373" t="s">
        <v>76</v>
      </c>
      <c r="K8" s="27"/>
      <c r="L8" s="175"/>
      <c r="M8" s="175"/>
      <c r="N8" s="175"/>
      <c r="O8" s="175"/>
      <c r="P8" s="175"/>
      <c r="Q8" s="175"/>
      <c r="R8" s="175"/>
    </row>
    <row r="9" spans="1:18" ht="39" customHeight="1">
      <c r="A9" s="175"/>
      <c r="B9" s="172"/>
      <c r="C9" s="27"/>
      <c r="D9" s="27"/>
      <c r="E9" s="27"/>
      <c r="F9" s="372"/>
      <c r="G9" s="372"/>
      <c r="H9" s="372"/>
      <c r="I9" s="372"/>
      <c r="J9" s="373" t="s">
        <v>77</v>
      </c>
      <c r="K9" s="27"/>
      <c r="L9" s="175"/>
      <c r="M9" s="175"/>
      <c r="N9" s="175"/>
      <c r="O9" s="175"/>
      <c r="P9" s="175"/>
      <c r="Q9" s="175"/>
      <c r="R9" s="175"/>
    </row>
    <row r="10" spans="1:18" ht="17.25" customHeight="1">
      <c r="A10" s="175"/>
      <c r="B10" s="171"/>
      <c r="C10" s="27"/>
      <c r="D10" s="27"/>
      <c r="E10" s="27"/>
      <c r="F10" s="27"/>
      <c r="G10" s="27"/>
      <c r="H10" s="27"/>
      <c r="I10" s="27"/>
      <c r="J10" s="27"/>
      <c r="K10" s="27"/>
      <c r="L10" s="175"/>
      <c r="M10" s="175"/>
      <c r="N10" s="175"/>
      <c r="O10" s="175"/>
      <c r="P10" s="175"/>
      <c r="Q10" s="175"/>
      <c r="R10" s="175"/>
    </row>
    <row r="11" spans="1:18" ht="17.25" customHeight="1">
      <c r="A11" s="175"/>
      <c r="B11" s="173"/>
      <c r="C11" s="27"/>
      <c r="D11" s="27"/>
      <c r="E11" s="27"/>
      <c r="F11" s="27"/>
      <c r="G11" s="27"/>
      <c r="H11" s="27"/>
      <c r="I11" s="27"/>
      <c r="J11" s="27"/>
      <c r="K11" s="27"/>
      <c r="L11" s="175"/>
      <c r="M11" s="175"/>
      <c r="N11" s="175"/>
      <c r="O11" s="175"/>
      <c r="P11" s="175"/>
      <c r="Q11" s="175"/>
      <c r="R11" s="175"/>
    </row>
    <row r="12" spans="1:18" ht="17.25" customHeight="1">
      <c r="A12" s="175"/>
      <c r="B12" s="173"/>
      <c r="C12" s="27"/>
      <c r="D12" s="27"/>
      <c r="E12" s="27"/>
      <c r="F12" s="27"/>
      <c r="G12" s="27"/>
      <c r="H12" s="27"/>
      <c r="I12" s="27"/>
      <c r="J12" s="27"/>
      <c r="K12" s="27"/>
      <c r="L12" s="175"/>
      <c r="M12" s="175"/>
      <c r="N12" s="175"/>
      <c r="O12" s="175"/>
      <c r="P12" s="175"/>
      <c r="Q12" s="175"/>
      <c r="R12" s="175"/>
    </row>
    <row r="13" spans="1:18" ht="17.25" customHeight="1">
      <c r="A13" s="175"/>
      <c r="B13" s="173"/>
      <c r="C13" s="27"/>
      <c r="D13" s="27"/>
      <c r="E13" s="27"/>
      <c r="F13" s="27"/>
      <c r="G13" s="27"/>
      <c r="H13" s="27"/>
      <c r="I13" s="27"/>
      <c r="J13" s="27"/>
      <c r="K13" s="27"/>
      <c r="L13" s="175"/>
      <c r="M13" s="175"/>
      <c r="N13" s="175"/>
      <c r="O13" s="175"/>
      <c r="P13" s="175"/>
      <c r="Q13" s="175"/>
      <c r="R13" s="175"/>
    </row>
    <row r="14" spans="1:18" ht="26.25" customHeight="1">
      <c r="A14" s="175"/>
      <c r="B14" s="167"/>
      <c r="C14" s="155" t="s">
        <v>39</v>
      </c>
      <c r="D14" s="27"/>
      <c r="E14" s="27"/>
      <c r="F14" s="323"/>
      <c r="G14" s="324"/>
      <c r="H14" s="324"/>
      <c r="I14" s="324"/>
      <c r="J14" s="325"/>
      <c r="K14" s="27"/>
      <c r="L14" s="175"/>
      <c r="M14" s="175"/>
      <c r="N14" s="175"/>
      <c r="O14" s="175"/>
      <c r="P14" s="175"/>
      <c r="Q14" s="175"/>
      <c r="R14" s="175"/>
    </row>
    <row r="15" spans="1:18" ht="26.25" customHeight="1">
      <c r="A15" s="175"/>
      <c r="B15" s="171"/>
      <c r="C15" s="156"/>
      <c r="D15" s="27"/>
      <c r="E15" s="27"/>
      <c r="F15" s="326"/>
      <c r="G15" s="327"/>
      <c r="H15" s="327"/>
      <c r="I15" s="327"/>
      <c r="J15" s="328"/>
      <c r="K15" s="27"/>
      <c r="L15" s="175"/>
      <c r="M15" s="175"/>
      <c r="N15" s="175"/>
      <c r="O15" s="175"/>
      <c r="P15" s="175"/>
      <c r="Q15" s="175"/>
      <c r="R15" s="175"/>
    </row>
    <row r="16" spans="1:18" ht="26.25" customHeight="1">
      <c r="A16" s="175"/>
      <c r="B16" s="171"/>
      <c r="C16" s="27"/>
      <c r="D16" s="27"/>
      <c r="E16" s="27"/>
      <c r="F16" s="329"/>
      <c r="G16" s="330"/>
      <c r="H16" s="330"/>
      <c r="I16" s="330"/>
      <c r="J16" s="331"/>
      <c r="K16" s="27"/>
      <c r="L16" s="175"/>
      <c r="M16" s="175"/>
      <c r="N16" s="175"/>
      <c r="O16" s="175"/>
      <c r="P16" s="175"/>
      <c r="Q16" s="175"/>
      <c r="R16" s="175"/>
    </row>
    <row r="17" spans="1:18" ht="26.25" customHeight="1">
      <c r="A17" s="175"/>
      <c r="B17" s="171"/>
      <c r="C17" s="27"/>
      <c r="D17" s="27"/>
      <c r="E17" s="27"/>
      <c r="F17" s="27"/>
      <c r="G17" s="27"/>
      <c r="H17" s="27"/>
      <c r="I17" s="27"/>
      <c r="J17" s="27"/>
      <c r="K17" s="27"/>
      <c r="L17" s="175"/>
      <c r="M17" s="175"/>
      <c r="N17" s="175"/>
      <c r="O17" s="175"/>
      <c r="P17" s="175"/>
      <c r="Q17" s="175"/>
      <c r="R17" s="175"/>
    </row>
    <row r="18" spans="1:18" ht="26.25" customHeight="1">
      <c r="A18" s="175"/>
      <c r="B18" s="171"/>
      <c r="C18" s="155" t="s">
        <v>40</v>
      </c>
      <c r="D18" s="27"/>
      <c r="E18" s="27"/>
      <c r="F18" s="314"/>
      <c r="G18" s="315"/>
      <c r="H18" s="315"/>
      <c r="I18" s="315"/>
      <c r="J18" s="316"/>
      <c r="K18" s="27"/>
      <c r="L18" s="175"/>
      <c r="M18" s="175"/>
      <c r="N18" s="175"/>
      <c r="O18" s="175"/>
      <c r="P18" s="175"/>
      <c r="Q18" s="175"/>
      <c r="R18" s="175"/>
    </row>
    <row r="19" spans="1:18" ht="26.25" customHeight="1">
      <c r="A19" s="175"/>
      <c r="B19" s="171"/>
      <c r="C19" s="156"/>
      <c r="D19" s="27"/>
      <c r="E19" s="27"/>
      <c r="F19" s="317"/>
      <c r="G19" s="318"/>
      <c r="H19" s="318"/>
      <c r="I19" s="318"/>
      <c r="J19" s="319"/>
      <c r="K19" s="27"/>
      <c r="L19" s="175"/>
      <c r="M19" s="175"/>
      <c r="N19" s="175"/>
      <c r="O19" s="175"/>
      <c r="P19" s="175"/>
      <c r="Q19" s="175"/>
      <c r="R19" s="175"/>
    </row>
    <row r="20" spans="1:18" ht="26.25" customHeight="1">
      <c r="A20" s="175"/>
      <c r="B20" s="167"/>
      <c r="C20" s="27"/>
      <c r="D20" s="27"/>
      <c r="E20" s="27"/>
      <c r="F20" s="320"/>
      <c r="G20" s="321"/>
      <c r="H20" s="321"/>
      <c r="I20" s="321"/>
      <c r="J20" s="322"/>
      <c r="K20" s="27"/>
      <c r="L20" s="175"/>
      <c r="M20" s="175"/>
      <c r="N20" s="175"/>
      <c r="O20" s="175"/>
      <c r="P20" s="175"/>
      <c r="Q20" s="175"/>
      <c r="R20" s="175"/>
    </row>
    <row r="21" spans="1:18" ht="17.25" customHeight="1">
      <c r="A21" s="175"/>
      <c r="B21" s="167"/>
      <c r="K21" s="27"/>
      <c r="L21" s="175"/>
      <c r="M21" s="175"/>
      <c r="N21" s="175"/>
      <c r="O21" s="175"/>
      <c r="P21" s="175"/>
      <c r="Q21" s="175"/>
      <c r="R21" s="175"/>
    </row>
    <row r="22" spans="1:18" ht="18.75" customHeight="1">
      <c r="A22" s="175"/>
      <c r="B22" s="167"/>
      <c r="C22" s="192" t="s">
        <v>92</v>
      </c>
      <c r="D22" s="22"/>
      <c r="E22" s="22"/>
      <c r="F22" s="193"/>
      <c r="K22" s="27"/>
      <c r="L22" s="175"/>
      <c r="M22" s="175"/>
      <c r="N22" s="175"/>
      <c r="O22" s="175"/>
      <c r="P22" s="175"/>
      <c r="Q22" s="175"/>
      <c r="R22" s="175"/>
    </row>
    <row r="23" spans="1:18" ht="17.25" customHeight="1">
      <c r="A23" s="175"/>
      <c r="B23" s="174"/>
      <c r="C23" s="27"/>
      <c r="D23" s="27"/>
      <c r="E23" s="27"/>
      <c r="F23" s="27"/>
      <c r="G23" s="27"/>
      <c r="H23" s="27"/>
      <c r="I23" s="27"/>
      <c r="J23" s="27"/>
      <c r="K23" s="27"/>
      <c r="L23" s="175"/>
      <c r="M23" s="175"/>
      <c r="N23" s="175"/>
      <c r="O23" s="175"/>
      <c r="P23" s="175"/>
      <c r="Q23" s="175"/>
      <c r="R23" s="175"/>
    </row>
    <row r="24" spans="1:18" ht="17.25" customHeight="1">
      <c r="A24" s="175"/>
      <c r="B24" s="174"/>
      <c r="C24" s="155" t="s">
        <v>41</v>
      </c>
      <c r="D24" s="27"/>
      <c r="E24" s="27"/>
      <c r="F24" s="27"/>
      <c r="G24" s="27"/>
      <c r="H24" s="27"/>
      <c r="I24" s="27"/>
      <c r="J24" s="27"/>
      <c r="K24" s="27"/>
      <c r="L24" s="175"/>
      <c r="M24" s="175"/>
      <c r="N24" s="175"/>
      <c r="O24" s="175"/>
      <c r="P24" s="175"/>
      <c r="Q24" s="175"/>
      <c r="R24" s="175"/>
    </row>
    <row r="25" spans="1:18" ht="17.25" customHeight="1">
      <c r="A25" s="175"/>
      <c r="B25" s="174"/>
      <c r="C25" s="27"/>
      <c r="D25" s="27"/>
      <c r="E25" s="27"/>
      <c r="F25" s="27"/>
      <c r="G25" s="27"/>
      <c r="H25" s="27"/>
      <c r="I25" s="27"/>
      <c r="J25" s="27"/>
      <c r="K25" s="27"/>
      <c r="L25" s="175"/>
      <c r="M25" s="175"/>
      <c r="N25" s="175"/>
      <c r="O25" s="175"/>
      <c r="P25" s="175"/>
      <c r="Q25" s="175"/>
      <c r="R25" s="175"/>
    </row>
    <row r="26" spans="1:18" ht="18.75" customHeight="1">
      <c r="A26" s="175"/>
      <c r="B26" s="174"/>
      <c r="C26" s="157"/>
      <c r="E26" s="197"/>
      <c r="F26" s="198"/>
      <c r="G26" s="30"/>
      <c r="H26" s="27"/>
      <c r="I26" s="27"/>
      <c r="J26" s="27"/>
      <c r="K26" s="27"/>
      <c r="L26" s="175"/>
      <c r="M26" s="175"/>
      <c r="N26" s="175"/>
      <c r="O26" s="175"/>
      <c r="P26" s="175"/>
      <c r="Q26" s="175"/>
      <c r="R26" s="175"/>
    </row>
    <row r="27" spans="1:18" ht="18.75" customHeight="1">
      <c r="A27" s="175"/>
      <c r="B27" s="174"/>
      <c r="C27" s="157"/>
      <c r="E27" s="195"/>
      <c r="F27" s="196" t="s">
        <v>65</v>
      </c>
      <c r="G27" s="30"/>
      <c r="H27" s="27"/>
      <c r="I27" s="27"/>
      <c r="J27" s="27"/>
      <c r="K27" s="27"/>
      <c r="L27" s="175"/>
      <c r="M27" s="175"/>
      <c r="N27" s="175"/>
      <c r="O27" s="175"/>
      <c r="P27" s="175"/>
      <c r="Q27" s="175"/>
      <c r="R27" s="175"/>
    </row>
    <row r="28" spans="1:18" ht="18.75" customHeight="1">
      <c r="A28" s="175"/>
      <c r="B28" s="174"/>
      <c r="C28" s="157"/>
      <c r="E28" s="199"/>
      <c r="F28" s="198" t="s">
        <v>66</v>
      </c>
      <c r="G28" s="30"/>
      <c r="H28" s="27"/>
      <c r="I28" s="27"/>
      <c r="J28" s="27"/>
      <c r="K28" s="27"/>
      <c r="L28" s="175"/>
      <c r="M28" s="175"/>
      <c r="N28" s="175"/>
      <c r="O28" s="175"/>
      <c r="P28" s="175"/>
      <c r="Q28" s="175"/>
      <c r="R28" s="175"/>
    </row>
    <row r="29" spans="1:18" ht="18.75" customHeight="1">
      <c r="A29" s="175"/>
      <c r="B29" s="174"/>
      <c r="C29" s="157"/>
      <c r="E29" s="200"/>
      <c r="F29" s="201" t="s">
        <v>67</v>
      </c>
      <c r="G29" s="30"/>
      <c r="H29" s="27"/>
      <c r="I29" s="27"/>
      <c r="J29" s="27"/>
      <c r="K29" s="27"/>
      <c r="L29" s="175"/>
      <c r="M29" s="175"/>
      <c r="N29" s="175"/>
      <c r="O29" s="175"/>
      <c r="P29" s="175"/>
      <c r="Q29" s="175"/>
      <c r="R29" s="175"/>
    </row>
    <row r="30" spans="1:18" ht="18.75" customHeight="1">
      <c r="A30" s="175"/>
      <c r="B30" s="174"/>
      <c r="C30" s="157"/>
      <c r="E30" s="202">
        <v>1</v>
      </c>
      <c r="F30" s="203" t="s">
        <v>62</v>
      </c>
      <c r="G30" s="30"/>
      <c r="H30" s="27"/>
      <c r="I30" s="27"/>
      <c r="J30" s="27"/>
      <c r="K30" s="27"/>
      <c r="L30" s="175"/>
      <c r="M30" s="175"/>
      <c r="N30" s="175"/>
      <c r="O30" s="175"/>
      <c r="P30" s="175"/>
      <c r="Q30" s="175"/>
      <c r="R30" s="175"/>
    </row>
    <row r="31" spans="1:18" ht="18.75" customHeight="1">
      <c r="A31" s="175"/>
      <c r="B31" s="174"/>
      <c r="C31" s="157"/>
      <c r="E31" s="202">
        <v>2</v>
      </c>
      <c r="F31" s="203" t="s">
        <v>68</v>
      </c>
      <c r="G31" s="30"/>
      <c r="H31" s="27"/>
      <c r="I31" s="27"/>
      <c r="J31" s="27"/>
      <c r="K31" s="27"/>
      <c r="L31" s="175"/>
      <c r="M31" s="175"/>
      <c r="N31" s="175"/>
      <c r="O31" s="175"/>
      <c r="P31" s="175"/>
      <c r="Q31" s="175"/>
      <c r="R31" s="175"/>
    </row>
    <row r="32" spans="1:18" ht="18.75" customHeight="1">
      <c r="A32" s="175"/>
      <c r="B32" s="174"/>
      <c r="C32" s="157"/>
      <c r="E32" s="202">
        <v>3</v>
      </c>
      <c r="F32" s="203" t="s">
        <v>69</v>
      </c>
      <c r="G32" s="30"/>
      <c r="H32" s="27"/>
      <c r="I32" s="27"/>
      <c r="J32" s="27"/>
      <c r="K32" s="27"/>
      <c r="L32" s="175"/>
      <c r="M32" s="175"/>
      <c r="N32" s="175"/>
      <c r="O32" s="175"/>
      <c r="P32" s="175"/>
      <c r="Q32" s="175"/>
      <c r="R32" s="175"/>
    </row>
    <row r="33" spans="1:18" ht="18.75" customHeight="1">
      <c r="A33" s="175"/>
      <c r="B33" s="174"/>
      <c r="C33" s="157"/>
      <c r="E33" s="202">
        <v>4</v>
      </c>
      <c r="F33" s="203" t="s">
        <v>63</v>
      </c>
      <c r="G33" s="30"/>
      <c r="H33" s="27"/>
      <c r="I33" s="27"/>
      <c r="J33" s="27"/>
      <c r="K33" s="27"/>
      <c r="L33" s="175"/>
      <c r="M33" s="175"/>
      <c r="N33" s="175"/>
      <c r="O33" s="175"/>
      <c r="P33" s="175"/>
      <c r="Q33" s="175"/>
      <c r="R33" s="175"/>
    </row>
    <row r="34" spans="1:18" ht="18.75" customHeight="1">
      <c r="A34" s="175"/>
      <c r="B34" s="174"/>
      <c r="C34" s="157"/>
      <c r="E34" s="202">
        <v>5</v>
      </c>
      <c r="F34" s="203" t="s">
        <v>30</v>
      </c>
      <c r="G34" s="30"/>
      <c r="H34" s="27"/>
      <c r="I34" s="27"/>
      <c r="J34" s="27"/>
      <c r="K34" s="27"/>
      <c r="L34" s="175"/>
      <c r="M34" s="175"/>
      <c r="N34" s="175"/>
      <c r="O34" s="175"/>
      <c r="P34" s="175"/>
      <c r="Q34" s="175"/>
      <c r="R34" s="175"/>
    </row>
    <row r="35" spans="1:18" ht="18.75" customHeight="1">
      <c r="A35" s="175"/>
      <c r="B35" s="174"/>
      <c r="C35" s="157"/>
      <c r="E35" s="202">
        <v>6</v>
      </c>
      <c r="F35" s="203" t="s">
        <v>64</v>
      </c>
      <c r="G35" s="30"/>
      <c r="H35" s="27"/>
      <c r="I35" s="27"/>
      <c r="J35" s="27"/>
      <c r="K35" s="27"/>
      <c r="L35" s="175"/>
      <c r="M35" s="175"/>
      <c r="N35" s="175"/>
      <c r="O35" s="175"/>
      <c r="P35" s="175"/>
      <c r="Q35" s="175"/>
      <c r="R35" s="175"/>
    </row>
    <row r="36" spans="1:18" ht="18.75" customHeight="1">
      <c r="A36" s="175"/>
      <c r="B36" s="174"/>
      <c r="C36" s="157"/>
      <c r="E36" s="199"/>
      <c r="F36" s="198" t="s">
        <v>42</v>
      </c>
      <c r="G36" s="30"/>
      <c r="H36" s="27"/>
      <c r="I36" s="27"/>
      <c r="J36" s="27"/>
      <c r="K36" s="27"/>
      <c r="L36" s="175"/>
      <c r="M36" s="175"/>
      <c r="N36" s="175"/>
      <c r="O36" s="175"/>
      <c r="P36" s="175"/>
      <c r="Q36" s="175"/>
      <c r="R36" s="175"/>
    </row>
    <row r="37" spans="1:18" ht="17.25" customHeight="1">
      <c r="A37" s="175"/>
      <c r="B37" s="174"/>
      <c r="F37" s="27"/>
      <c r="G37" s="27"/>
      <c r="H37" s="27"/>
      <c r="I37" s="27"/>
      <c r="J37" s="27"/>
      <c r="K37" s="27"/>
      <c r="L37" s="175"/>
      <c r="M37" s="175"/>
      <c r="N37" s="175"/>
      <c r="O37" s="175"/>
      <c r="P37" s="175"/>
      <c r="Q37" s="175"/>
      <c r="R37" s="175"/>
    </row>
    <row r="38" spans="1:18" ht="17.25" customHeight="1">
      <c r="A38" s="175"/>
      <c r="B38" s="174"/>
      <c r="C38" s="27"/>
      <c r="D38" s="158"/>
      <c r="E38" s="158"/>
      <c r="F38" s="27"/>
      <c r="G38" s="27"/>
      <c r="H38" s="27"/>
      <c r="I38" s="27"/>
      <c r="J38" s="27"/>
      <c r="K38" s="27"/>
      <c r="L38" s="175"/>
      <c r="M38" s="175"/>
      <c r="N38" s="175"/>
      <c r="O38" s="175"/>
      <c r="P38" s="175"/>
      <c r="Q38" s="175"/>
      <c r="R38" s="175"/>
    </row>
    <row r="39" spans="1:18" ht="17.25" customHeight="1">
      <c r="A39" s="175"/>
      <c r="B39" s="167"/>
      <c r="C39" s="27"/>
      <c r="D39" s="27"/>
      <c r="E39" s="27"/>
      <c r="F39" s="27"/>
      <c r="G39" s="27"/>
      <c r="H39" s="27"/>
      <c r="I39" s="27"/>
      <c r="J39" s="27"/>
      <c r="K39" s="27"/>
      <c r="L39" s="175"/>
      <c r="M39" s="175"/>
      <c r="N39" s="175"/>
      <c r="O39" s="175"/>
      <c r="P39" s="175"/>
      <c r="Q39" s="175"/>
      <c r="R39" s="175"/>
    </row>
    <row r="40" spans="1:18" ht="17.25" customHeight="1">
      <c r="A40" s="175"/>
      <c r="B40" s="167"/>
      <c r="C40" s="27"/>
      <c r="D40" s="27"/>
      <c r="E40" s="27"/>
      <c r="F40" s="27"/>
      <c r="G40" s="27"/>
      <c r="H40" s="27"/>
      <c r="I40" s="27"/>
      <c r="J40" s="27"/>
      <c r="K40" s="27"/>
      <c r="L40" s="175"/>
      <c r="M40" s="175"/>
      <c r="N40" s="175"/>
      <c r="O40" s="175"/>
      <c r="P40" s="175"/>
      <c r="Q40" s="175"/>
      <c r="R40" s="175"/>
    </row>
    <row r="41" spans="1:18" ht="17.25" customHeight="1">
      <c r="A41" s="175"/>
      <c r="B41" s="167"/>
      <c r="C41" s="27"/>
      <c r="D41" s="27"/>
      <c r="E41" s="27"/>
      <c r="F41" s="27"/>
      <c r="G41" s="27"/>
      <c r="H41" s="27"/>
      <c r="I41" s="27"/>
      <c r="J41" s="27"/>
      <c r="K41" s="27"/>
      <c r="L41" s="175"/>
      <c r="M41" s="175"/>
      <c r="N41" s="175"/>
      <c r="O41" s="175"/>
      <c r="P41" s="175"/>
      <c r="Q41" s="175"/>
      <c r="R41" s="175"/>
    </row>
    <row r="42" spans="1:18" ht="17.25" customHeight="1">
      <c r="A42" s="175"/>
      <c r="B42" s="167"/>
      <c r="C42" s="27"/>
      <c r="D42" s="27"/>
      <c r="E42" s="27"/>
      <c r="F42" s="27"/>
      <c r="G42" s="27"/>
      <c r="H42" s="27"/>
      <c r="I42" s="27"/>
      <c r="J42" s="27"/>
      <c r="K42" s="27"/>
      <c r="L42" s="175"/>
      <c r="M42" s="175"/>
      <c r="N42" s="175"/>
      <c r="O42" s="175"/>
      <c r="P42" s="175"/>
      <c r="Q42" s="175"/>
      <c r="R42" s="175"/>
    </row>
    <row r="43" spans="1:18" ht="17.25" customHeight="1">
      <c r="A43" s="175"/>
      <c r="B43" s="167"/>
      <c r="C43" s="159"/>
      <c r="D43" s="152"/>
      <c r="E43" s="152"/>
      <c r="F43" s="152"/>
      <c r="G43" s="152"/>
      <c r="H43" s="152"/>
      <c r="I43" s="152"/>
      <c r="J43" s="27"/>
      <c r="K43" s="27"/>
      <c r="L43" s="175"/>
      <c r="M43" s="175"/>
      <c r="N43" s="175"/>
      <c r="O43" s="175"/>
      <c r="P43" s="175"/>
      <c r="Q43" s="175"/>
      <c r="R43" s="175"/>
    </row>
    <row r="44" spans="1:18" ht="17.25" customHeight="1">
      <c r="A44" s="175"/>
      <c r="B44" s="167"/>
      <c r="C44" s="160"/>
      <c r="D44" s="152"/>
      <c r="E44" s="152"/>
      <c r="F44" s="152"/>
      <c r="G44" s="152"/>
      <c r="H44" s="152"/>
      <c r="I44" s="152"/>
      <c r="J44" s="27"/>
      <c r="K44" s="27"/>
      <c r="L44" s="175"/>
      <c r="M44" s="175"/>
      <c r="N44" s="175"/>
      <c r="O44" s="175"/>
      <c r="P44" s="175"/>
      <c r="Q44" s="175"/>
      <c r="R44" s="175"/>
    </row>
    <row r="45" spans="1:18" ht="17.25" customHeight="1">
      <c r="A45" s="175"/>
      <c r="B45" s="167"/>
      <c r="C45" s="160"/>
      <c r="D45" s="161"/>
      <c r="E45" s="152"/>
      <c r="F45" s="152"/>
      <c r="G45" s="152"/>
      <c r="H45" s="152"/>
      <c r="I45" s="152"/>
      <c r="J45" s="27"/>
      <c r="K45" s="27"/>
      <c r="L45" s="175"/>
      <c r="M45" s="175"/>
      <c r="N45" s="175"/>
      <c r="O45" s="175"/>
      <c r="P45" s="175"/>
      <c r="Q45" s="175"/>
      <c r="R45" s="175"/>
    </row>
    <row r="46" spans="1:18" ht="17.25" customHeight="1">
      <c r="A46" s="175"/>
      <c r="B46" s="167"/>
      <c r="C46" s="162"/>
      <c r="D46" s="194"/>
      <c r="E46" s="152"/>
      <c r="F46" s="152"/>
      <c r="G46" s="152"/>
      <c r="H46" s="152"/>
      <c r="I46" s="152"/>
      <c r="J46" s="27"/>
      <c r="K46" s="27"/>
      <c r="L46" s="175"/>
      <c r="M46" s="175"/>
      <c r="N46" s="175"/>
      <c r="O46" s="175"/>
      <c r="P46" s="175"/>
      <c r="Q46" s="175"/>
      <c r="R46" s="175"/>
    </row>
    <row r="47" spans="1:18" s="80" customFormat="1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76"/>
      <c r="M47" s="176"/>
      <c r="N47" s="176"/>
      <c r="O47" s="176"/>
      <c r="P47" s="176"/>
      <c r="Q47" s="176"/>
      <c r="R47" s="176"/>
    </row>
    <row r="48" spans="1:18" s="80" customFormat="1" ht="12.7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</row>
    <row r="49" spans="1:18" ht="12.75">
      <c r="A49" s="175"/>
      <c r="B49" s="176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</row>
    <row r="50" spans="1:18" ht="12.75">
      <c r="A50" s="175"/>
      <c r="B50" s="176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</row>
    <row r="51" spans="1:18" ht="12.75">
      <c r="A51" s="175"/>
      <c r="B51" s="176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</row>
    <row r="52" spans="1:18" ht="12.75">
      <c r="A52" s="175"/>
      <c r="B52" s="176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</row>
    <row r="53" spans="1:18" ht="12.75">
      <c r="A53" s="175"/>
      <c r="B53" s="176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</row>
    <row r="54" spans="1:18" ht="12.75">
      <c r="A54" s="175"/>
      <c r="B54" s="176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</row>
    <row r="55" spans="1:18" ht="12.75">
      <c r="A55" s="175"/>
      <c r="B55" s="176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</row>
    <row r="56" spans="1:18" ht="12.75">
      <c r="A56" s="175"/>
      <c r="B56" s="176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</row>
    <row r="57" spans="1:18" ht="12.75">
      <c r="A57" s="175"/>
      <c r="B57" s="176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</row>
    <row r="58" spans="1:18" ht="12.75">
      <c r="A58" s="175"/>
      <c r="B58" s="176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</row>
    <row r="59" spans="1:18" ht="12.75">
      <c r="A59" s="175"/>
      <c r="B59" s="176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</row>
    <row r="60" spans="1:18" ht="12.75">
      <c r="A60" s="175"/>
      <c r="B60" s="176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</row>
    <row r="61" spans="1:18" ht="12.75">
      <c r="A61" s="175"/>
      <c r="B61" s="176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</row>
    <row r="62" spans="1:18" ht="12.75">
      <c r="A62" s="175"/>
      <c r="B62" s="176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</row>
    <row r="63" spans="1:18" ht="12.75">
      <c r="A63" s="175"/>
      <c r="B63" s="176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</row>
  </sheetData>
  <sheetProtection/>
  <mergeCells count="2">
    <mergeCell ref="F18:J20"/>
    <mergeCell ref="F14:J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L30"/>
  <sheetViews>
    <sheetView showGridLines="0" showZeros="0" zoomScalePageLayoutView="0" workbookViewId="0" topLeftCell="A1">
      <pane ySplit="2" topLeftCell="A3" activePane="bottomLeft" state="frozen"/>
      <selection pane="topLeft" activeCell="F25" sqref="F25"/>
      <selection pane="bottomLeft" activeCell="I10" sqref="I10"/>
    </sheetView>
  </sheetViews>
  <sheetFormatPr defaultColWidth="11.421875" defaultRowHeight="12.75"/>
  <cols>
    <col min="1" max="1" width="5.00390625" style="44" customWidth="1"/>
    <col min="2" max="2" width="27.7109375" style="48" customWidth="1"/>
    <col min="3" max="3" width="17.140625" style="44" customWidth="1"/>
    <col min="4" max="4" width="7.7109375" style="44" customWidth="1"/>
    <col min="5" max="5" width="17.140625" style="44" customWidth="1"/>
    <col min="6" max="6" width="7.7109375" style="44" customWidth="1"/>
    <col min="7" max="7" width="17.140625" style="44" customWidth="1"/>
    <col min="8" max="8" width="7.57421875" style="44" customWidth="1"/>
    <col min="9" max="9" width="17.140625" style="44" customWidth="1"/>
    <col min="10" max="10" width="7.7109375" style="44" customWidth="1"/>
    <col min="11" max="11" width="17.140625" style="44" customWidth="1"/>
    <col min="12" max="12" width="9.8515625" style="44" customWidth="1"/>
    <col min="13" max="16384" width="11.421875" style="44" customWidth="1"/>
  </cols>
  <sheetData>
    <row r="2" ht="25.5">
      <c r="B2" s="50" t="s">
        <v>102</v>
      </c>
    </row>
    <row r="4" ht="20.25">
      <c r="B4" s="312" t="s">
        <v>103</v>
      </c>
    </row>
    <row r="5" ht="6" customHeight="1">
      <c r="B5" s="51"/>
    </row>
    <row r="6" ht="22.5" customHeight="1">
      <c r="B6" s="113"/>
    </row>
    <row r="7" spans="2:8" ht="19.5" customHeight="1">
      <c r="B7" s="113"/>
      <c r="C7" s="343" t="s">
        <v>104</v>
      </c>
      <c r="D7" s="344"/>
      <c r="E7" s="343" t="s">
        <v>105</v>
      </c>
      <c r="F7" s="344"/>
      <c r="G7" s="343" t="s">
        <v>106</v>
      </c>
      <c r="H7" s="344"/>
    </row>
    <row r="8" spans="2:10" ht="24.75" customHeight="1">
      <c r="B8" s="53" t="s">
        <v>31</v>
      </c>
      <c r="C8" s="332"/>
      <c r="D8" s="333"/>
      <c r="E8" s="332"/>
      <c r="F8" s="333"/>
      <c r="G8" s="332"/>
      <c r="H8" s="333"/>
      <c r="I8" s="76" t="s">
        <v>7</v>
      </c>
      <c r="J8" s="77"/>
    </row>
    <row r="9" spans="2:10" ht="25.5" customHeight="1" thickBot="1">
      <c r="B9" s="54" t="s">
        <v>6</v>
      </c>
      <c r="C9" s="45" t="s">
        <v>9</v>
      </c>
      <c r="D9" s="46" t="s">
        <v>8</v>
      </c>
      <c r="E9" s="45" t="s">
        <v>9</v>
      </c>
      <c r="F9" s="46" t="s">
        <v>8</v>
      </c>
      <c r="G9" s="45" t="s">
        <v>9</v>
      </c>
      <c r="H9" s="45" t="s">
        <v>8</v>
      </c>
      <c r="I9" s="78" t="s">
        <v>9</v>
      </c>
      <c r="J9" s="79" t="s">
        <v>8</v>
      </c>
    </row>
    <row r="10" spans="2:10" ht="37.5" customHeight="1">
      <c r="B10" s="139" t="s">
        <v>33</v>
      </c>
      <c r="C10" s="267">
        <f>SUM(C11:C14)</f>
        <v>0</v>
      </c>
      <c r="D10" s="140" t="str">
        <f aca="true" t="shared" si="0" ref="D10:F17">IF(C10=0,"-",C10/C$17)</f>
        <v>-</v>
      </c>
      <c r="E10" s="267">
        <f>SUM(E11:E14)</f>
        <v>0</v>
      </c>
      <c r="F10" s="140" t="str">
        <f t="shared" si="0"/>
        <v>-</v>
      </c>
      <c r="G10" s="267">
        <f>SUM(G11:G14)</f>
        <v>0</v>
      </c>
      <c r="H10" s="141" t="str">
        <f aca="true" t="shared" si="1" ref="H10:H17">IF(G10=0,"-",G10/G$17)</f>
        <v>-</v>
      </c>
      <c r="I10" s="273">
        <f>SUM(I11:I14)</f>
        <v>0</v>
      </c>
      <c r="J10" s="142" t="str">
        <f aca="true" t="shared" si="2" ref="J10:J17">IF(I10=0,"-",I10/I$17)</f>
        <v>-</v>
      </c>
    </row>
    <row r="11" spans="2:10" ht="37.5" customHeight="1">
      <c r="B11" s="148" t="s">
        <v>15</v>
      </c>
      <c r="C11" s="268">
        <f>'Dép. personnel'!E25</f>
        <v>0</v>
      </c>
      <c r="D11" s="137" t="str">
        <f t="shared" si="0"/>
        <v>-</v>
      </c>
      <c r="E11" s="268">
        <f>'Dép. personnel'!G25</f>
        <v>0</v>
      </c>
      <c r="F11" s="137" t="str">
        <f t="shared" si="0"/>
        <v>-</v>
      </c>
      <c r="G11" s="268">
        <f>'Dép. personnel'!G34</f>
        <v>0</v>
      </c>
      <c r="H11" s="137" t="str">
        <f t="shared" si="1"/>
        <v>-</v>
      </c>
      <c r="I11" s="274">
        <f aca="true" t="shared" si="3" ref="I11:I16">E11+G11</f>
        <v>0</v>
      </c>
      <c r="J11" s="138" t="str">
        <f t="shared" si="2"/>
        <v>-</v>
      </c>
    </row>
    <row r="12" spans="2:10" ht="37.5" customHeight="1">
      <c r="B12" s="149" t="s">
        <v>16</v>
      </c>
      <c r="C12" s="269">
        <f>'Fonctionnement et prestations'!C12</f>
        <v>0</v>
      </c>
      <c r="D12" s="103" t="str">
        <f t="shared" si="0"/>
        <v>-</v>
      </c>
      <c r="E12" s="269">
        <f>'Fonctionnement et prestations'!F12</f>
        <v>0</v>
      </c>
      <c r="F12" s="103" t="str">
        <f t="shared" si="0"/>
        <v>-</v>
      </c>
      <c r="G12" s="269">
        <f>'Fonctionnement et prestations'!G12</f>
        <v>0</v>
      </c>
      <c r="H12" s="103" t="str">
        <f t="shared" si="1"/>
        <v>-</v>
      </c>
      <c r="I12" s="274">
        <f t="shared" si="3"/>
        <v>0</v>
      </c>
      <c r="J12" s="104" t="str">
        <f t="shared" si="2"/>
        <v>-</v>
      </c>
    </row>
    <row r="13" spans="2:10" ht="37.5" customHeight="1">
      <c r="B13" s="149" t="s">
        <v>17</v>
      </c>
      <c r="C13" s="269">
        <f>'Fonctionnement et prestations'!C25</f>
        <v>0</v>
      </c>
      <c r="D13" s="103" t="str">
        <f t="shared" si="0"/>
        <v>-</v>
      </c>
      <c r="E13" s="269">
        <f>'Fonctionnement et prestations'!F25</f>
        <v>0</v>
      </c>
      <c r="F13" s="103" t="str">
        <f t="shared" si="0"/>
        <v>-</v>
      </c>
      <c r="G13" s="269">
        <f>'Fonctionnement et prestations'!G25</f>
        <v>0</v>
      </c>
      <c r="H13" s="103" t="str">
        <f t="shared" si="1"/>
        <v>-</v>
      </c>
      <c r="I13" s="274">
        <f t="shared" si="3"/>
        <v>0</v>
      </c>
      <c r="J13" s="104" t="str">
        <f t="shared" si="2"/>
        <v>-</v>
      </c>
    </row>
    <row r="14" spans="2:10" ht="37.5" customHeight="1" thickBot="1">
      <c r="B14" s="150" t="s">
        <v>75</v>
      </c>
      <c r="C14" s="270">
        <f>'Dep. participants'!D11</f>
        <v>0</v>
      </c>
      <c r="D14" s="105" t="str">
        <f t="shared" si="0"/>
        <v>-</v>
      </c>
      <c r="E14" s="270">
        <f>'Dep. participants'!G11</f>
        <v>0</v>
      </c>
      <c r="F14" s="105" t="str">
        <f t="shared" si="0"/>
        <v>-</v>
      </c>
      <c r="G14" s="270">
        <f>'Dep. participants'!H11</f>
        <v>0</v>
      </c>
      <c r="H14" s="105" t="str">
        <f t="shared" si="1"/>
        <v>-</v>
      </c>
      <c r="I14" s="274">
        <f t="shared" si="3"/>
        <v>0</v>
      </c>
      <c r="J14" s="106" t="str">
        <f t="shared" si="2"/>
        <v>-</v>
      </c>
    </row>
    <row r="15" spans="2:10" ht="37.5" customHeight="1" thickBot="1">
      <c r="B15" s="42" t="s">
        <v>91</v>
      </c>
      <c r="C15" s="271">
        <f>'Dép. indirectes'!E18</f>
        <v>0</v>
      </c>
      <c r="D15" s="107" t="str">
        <f t="shared" si="0"/>
        <v>-</v>
      </c>
      <c r="E15" s="271">
        <f>'Dép. indirectes'!G18</f>
        <v>0</v>
      </c>
      <c r="F15" s="107" t="str">
        <f t="shared" si="0"/>
        <v>-</v>
      </c>
      <c r="G15" s="271">
        <f>'Dép. indirectes'!G40</f>
        <v>0</v>
      </c>
      <c r="H15" s="108" t="str">
        <f t="shared" si="1"/>
        <v>-</v>
      </c>
      <c r="I15" s="274">
        <f t="shared" si="3"/>
        <v>0</v>
      </c>
      <c r="J15" s="281" t="str">
        <f t="shared" si="2"/>
        <v>-</v>
      </c>
    </row>
    <row r="16" spans="2:10" ht="37.5" customHeight="1" thickBot="1">
      <c r="B16" s="42" t="s">
        <v>18</v>
      </c>
      <c r="C16" s="271">
        <f>'Dép. nature'!C8</f>
        <v>0</v>
      </c>
      <c r="D16" s="108" t="str">
        <f t="shared" si="0"/>
        <v>-</v>
      </c>
      <c r="E16" s="271">
        <f>'Dép. nature'!F8</f>
        <v>0</v>
      </c>
      <c r="F16" s="108" t="str">
        <f t="shared" si="0"/>
        <v>-</v>
      </c>
      <c r="G16" s="271">
        <f>'Dép. nature'!G8</f>
        <v>0</v>
      </c>
      <c r="H16" s="108" t="str">
        <f t="shared" si="1"/>
        <v>-</v>
      </c>
      <c r="I16" s="274">
        <f t="shared" si="3"/>
        <v>0</v>
      </c>
      <c r="J16" s="109" t="str">
        <f t="shared" si="2"/>
        <v>-</v>
      </c>
    </row>
    <row r="17" spans="2:10" ht="37.5" customHeight="1" thickBot="1">
      <c r="B17" s="43" t="s">
        <v>32</v>
      </c>
      <c r="C17" s="272">
        <f>C10+C15+C16</f>
        <v>0</v>
      </c>
      <c r="D17" s="110" t="str">
        <f t="shared" si="0"/>
        <v>-</v>
      </c>
      <c r="E17" s="272">
        <f>E10+E15+E16</f>
        <v>0</v>
      </c>
      <c r="F17" s="110" t="str">
        <f t="shared" si="0"/>
        <v>-</v>
      </c>
      <c r="G17" s="272">
        <f>G10+G15+G16</f>
        <v>0</v>
      </c>
      <c r="H17" s="111" t="str">
        <f t="shared" si="1"/>
        <v>-</v>
      </c>
      <c r="I17" s="275">
        <f>I10+I15+I16</f>
        <v>0</v>
      </c>
      <c r="J17" s="112" t="str">
        <f t="shared" si="2"/>
        <v>-</v>
      </c>
    </row>
    <row r="18" ht="10.5" customHeight="1">
      <c r="B18" s="44"/>
    </row>
    <row r="19" spans="2:12" ht="17.25" customHeight="1">
      <c r="B19" s="47"/>
      <c r="C19" s="143"/>
      <c r="D19" s="144"/>
      <c r="E19" s="143"/>
      <c r="F19" s="145"/>
      <c r="G19" s="143"/>
      <c r="H19" s="145"/>
      <c r="I19" s="143"/>
      <c r="J19" s="145"/>
      <c r="K19" s="146"/>
      <c r="L19" s="147"/>
    </row>
    <row r="21" spans="2:12" ht="21.75" customHeight="1">
      <c r="B21" s="177" t="s">
        <v>71</v>
      </c>
      <c r="C21" s="178"/>
      <c r="D21" s="178"/>
      <c r="E21" s="178"/>
      <c r="F21" s="178"/>
      <c r="G21" s="178"/>
      <c r="H21" s="178"/>
      <c r="I21" s="280"/>
      <c r="J21" s="178"/>
      <c r="K21" s="178"/>
      <c r="L21" s="178"/>
    </row>
    <row r="22" ht="21.75" customHeight="1">
      <c r="B22" s="55" t="s">
        <v>78</v>
      </c>
    </row>
    <row r="23" ht="12.75">
      <c r="B23" s="55" t="s">
        <v>72</v>
      </c>
    </row>
    <row r="25" spans="3:12" ht="12.75">
      <c r="C25" s="334"/>
      <c r="D25" s="335"/>
      <c r="E25" s="335"/>
      <c r="F25" s="335"/>
      <c r="G25" s="335"/>
      <c r="H25" s="335"/>
      <c r="I25" s="335"/>
      <c r="J25" s="335"/>
      <c r="K25" s="335"/>
      <c r="L25" s="336"/>
    </row>
    <row r="26" spans="3:12" ht="12.75">
      <c r="C26" s="337"/>
      <c r="D26" s="338"/>
      <c r="E26" s="338"/>
      <c r="F26" s="338"/>
      <c r="G26" s="338"/>
      <c r="H26" s="338"/>
      <c r="I26" s="338"/>
      <c r="J26" s="338"/>
      <c r="K26" s="338"/>
      <c r="L26" s="339"/>
    </row>
    <row r="27" spans="3:12" ht="12.75">
      <c r="C27" s="337"/>
      <c r="D27" s="338"/>
      <c r="E27" s="338"/>
      <c r="F27" s="338"/>
      <c r="G27" s="338"/>
      <c r="H27" s="338"/>
      <c r="I27" s="338"/>
      <c r="J27" s="338"/>
      <c r="K27" s="338"/>
      <c r="L27" s="339"/>
    </row>
    <row r="28" spans="3:12" ht="12.75">
      <c r="C28" s="337"/>
      <c r="D28" s="338"/>
      <c r="E28" s="338"/>
      <c r="F28" s="338"/>
      <c r="G28" s="338"/>
      <c r="H28" s="338"/>
      <c r="I28" s="338"/>
      <c r="J28" s="338"/>
      <c r="K28" s="338"/>
      <c r="L28" s="339"/>
    </row>
    <row r="29" spans="3:12" ht="12.75">
      <c r="C29" s="337"/>
      <c r="D29" s="338"/>
      <c r="E29" s="338"/>
      <c r="F29" s="338"/>
      <c r="G29" s="338"/>
      <c r="H29" s="338"/>
      <c r="I29" s="338"/>
      <c r="J29" s="338"/>
      <c r="K29" s="338"/>
      <c r="L29" s="339"/>
    </row>
    <row r="30" spans="3:12" ht="12.75">
      <c r="C30" s="340"/>
      <c r="D30" s="341"/>
      <c r="E30" s="341"/>
      <c r="F30" s="341"/>
      <c r="G30" s="341"/>
      <c r="H30" s="341"/>
      <c r="I30" s="341"/>
      <c r="J30" s="341"/>
      <c r="K30" s="341"/>
      <c r="L30" s="342"/>
    </row>
  </sheetData>
  <sheetProtection/>
  <mergeCells count="7">
    <mergeCell ref="E8:F8"/>
    <mergeCell ref="G8:H8"/>
    <mergeCell ref="C25:L30"/>
    <mergeCell ref="E7:F7"/>
    <mergeCell ref="G7:H7"/>
    <mergeCell ref="C7:D7"/>
    <mergeCell ref="C8:D8"/>
  </mergeCells>
  <conditionalFormatting sqref="J15">
    <cfRule type="cellIs" priority="1" dxfId="0" operator="greaterThan" stopIfTrue="1">
      <formula>0.2</formula>
    </cfRule>
  </conditionalFormatting>
  <printOptions/>
  <pageMargins left="0.5905511811023623" right="0.36" top="0.3937007874015748" bottom="0.984251968503937" header="0.3937007874015748" footer="0.5905511811023623"/>
  <pageSetup fitToHeight="1" fitToWidth="1" horizontalDpi="600" verticalDpi="600" orientation="portrait" paperSize="9" scale="59" r:id="rId1"/>
  <headerFooter alignWithMargins="0">
    <oddFooter>&amp;LObjectif Convergence (2007-2013) /  Demande de subvention FSE - V1&amp;R&amp;D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I57"/>
  <sheetViews>
    <sheetView showGridLines="0" showZeros="0" zoomScalePageLayoutView="0" workbookViewId="0" topLeftCell="A1">
      <pane ySplit="2" topLeftCell="A3" activePane="bottomLeft" state="frozen"/>
      <selection pane="topLeft" activeCell="F25" sqref="F25"/>
      <selection pane="bottomLeft" activeCell="B34" sqref="B34"/>
    </sheetView>
  </sheetViews>
  <sheetFormatPr defaultColWidth="11.421875" defaultRowHeight="12.75"/>
  <cols>
    <col min="1" max="1" width="5.57421875" style="0" customWidth="1"/>
    <col min="2" max="2" width="35.8515625" style="0" customWidth="1"/>
    <col min="3" max="3" width="18.00390625" style="0" customWidth="1"/>
    <col min="4" max="5" width="11.28125" style="0" customWidth="1"/>
    <col min="6" max="6" width="17.00390625" style="0" customWidth="1"/>
    <col min="7" max="7" width="20.421875" style="0" customWidth="1"/>
    <col min="8" max="8" width="11.140625" style="0" bestFit="1" customWidth="1"/>
    <col min="9" max="9" width="2.140625" style="27" customWidth="1"/>
  </cols>
  <sheetData>
    <row r="2" ht="20.25">
      <c r="B2" s="312" t="s">
        <v>67</v>
      </c>
    </row>
    <row r="3" spans="2:8" ht="12.75">
      <c r="B3" s="5"/>
      <c r="C3" s="5"/>
      <c r="D3" s="5"/>
      <c r="E3" s="5"/>
      <c r="F3" s="5"/>
      <c r="G3" s="5"/>
      <c r="H3" s="5"/>
    </row>
    <row r="4" spans="2:8" ht="36.75" customHeight="1">
      <c r="B4" s="345" t="s">
        <v>96</v>
      </c>
      <c r="C4" s="345"/>
      <c r="D4" s="345"/>
      <c r="E4" s="345"/>
      <c r="F4" s="345"/>
      <c r="G4" s="345"/>
      <c r="H4" s="345"/>
    </row>
    <row r="5" spans="2:8" ht="18" customHeight="1">
      <c r="B5" s="14"/>
      <c r="C5" s="14"/>
      <c r="D5" s="14"/>
      <c r="E5" s="14"/>
      <c r="F5" s="14"/>
      <c r="G5" s="14"/>
      <c r="H5" s="14"/>
    </row>
    <row r="6" spans="2:9" ht="60" customHeight="1">
      <c r="B6" s="17" t="s">
        <v>22</v>
      </c>
      <c r="C6" s="2" t="s">
        <v>47</v>
      </c>
      <c r="D6" s="56" t="s">
        <v>34</v>
      </c>
      <c r="E6" s="58" t="s">
        <v>35</v>
      </c>
      <c r="F6" s="57" t="s">
        <v>48</v>
      </c>
      <c r="G6" s="179" t="s">
        <v>44</v>
      </c>
      <c r="H6" s="20" t="s">
        <v>36</v>
      </c>
      <c r="I6" s="16"/>
    </row>
    <row r="7" spans="2:9" ht="25.5" customHeight="1">
      <c r="B7" s="49" t="s">
        <v>45</v>
      </c>
      <c r="C7" s="18" t="s">
        <v>23</v>
      </c>
      <c r="D7" s="59" t="s">
        <v>24</v>
      </c>
      <c r="E7" s="60" t="s">
        <v>25</v>
      </c>
      <c r="F7" s="61" t="s">
        <v>43</v>
      </c>
      <c r="G7" s="180" t="s">
        <v>26</v>
      </c>
      <c r="H7" s="19" t="s">
        <v>46</v>
      </c>
      <c r="I7" s="16"/>
    </row>
    <row r="8" spans="2:9" s="3" customFormat="1" ht="19.5" customHeight="1">
      <c r="B8" s="204"/>
      <c r="C8" s="70"/>
      <c r="D8" s="71"/>
      <c r="E8" s="71"/>
      <c r="F8" s="62" t="str">
        <f aca="true" t="shared" si="0" ref="F8:F16">IF(E8=0,"-",D8/E8)</f>
        <v>-</v>
      </c>
      <c r="G8" s="214" t="str">
        <f aca="true" t="shared" si="1" ref="G8:G15">IF(E8=0,"-",ROUND(C8*F8,0))</f>
        <v>-</v>
      </c>
      <c r="H8" s="219" t="str">
        <f aca="true" t="shared" si="2" ref="H8:H16">IF(D8=0,"-",C8/E8)</f>
        <v>-</v>
      </c>
      <c r="I8" s="28"/>
    </row>
    <row r="9" spans="2:9" s="3" customFormat="1" ht="19.5" customHeight="1">
      <c r="B9" s="205"/>
      <c r="C9" s="72"/>
      <c r="D9" s="73"/>
      <c r="E9" s="73"/>
      <c r="F9" s="62" t="str">
        <f t="shared" si="0"/>
        <v>-</v>
      </c>
      <c r="G9" s="215" t="str">
        <f t="shared" si="1"/>
        <v>-</v>
      </c>
      <c r="H9" s="220" t="str">
        <f t="shared" si="2"/>
        <v>-</v>
      </c>
      <c r="I9" s="28"/>
    </row>
    <row r="10" spans="2:9" s="3" customFormat="1" ht="19.5" customHeight="1">
      <c r="B10" s="205"/>
      <c r="C10" s="72"/>
      <c r="D10" s="73"/>
      <c r="E10" s="73"/>
      <c r="F10" s="62" t="str">
        <f t="shared" si="0"/>
        <v>-</v>
      </c>
      <c r="G10" s="215" t="str">
        <f t="shared" si="1"/>
        <v>-</v>
      </c>
      <c r="H10" s="220" t="str">
        <f t="shared" si="2"/>
        <v>-</v>
      </c>
      <c r="I10" s="28"/>
    </row>
    <row r="11" spans="2:9" s="3" customFormat="1" ht="19.5" customHeight="1">
      <c r="B11" s="205"/>
      <c r="C11" s="72"/>
      <c r="D11" s="73"/>
      <c r="E11" s="73"/>
      <c r="F11" s="62" t="str">
        <f t="shared" si="0"/>
        <v>-</v>
      </c>
      <c r="G11" s="215" t="str">
        <f t="shared" si="1"/>
        <v>-</v>
      </c>
      <c r="H11" s="220" t="str">
        <f t="shared" si="2"/>
        <v>-</v>
      </c>
      <c r="I11" s="28"/>
    </row>
    <row r="12" spans="2:9" s="3" customFormat="1" ht="19.5" customHeight="1">
      <c r="B12" s="205"/>
      <c r="C12" s="72"/>
      <c r="D12" s="73"/>
      <c r="E12" s="73"/>
      <c r="F12" s="62" t="str">
        <f t="shared" si="0"/>
        <v>-</v>
      </c>
      <c r="G12" s="215" t="str">
        <f t="shared" si="1"/>
        <v>-</v>
      </c>
      <c r="H12" s="220" t="str">
        <f t="shared" si="2"/>
        <v>-</v>
      </c>
      <c r="I12" s="28"/>
    </row>
    <row r="13" spans="2:9" s="3" customFormat="1" ht="19.5" customHeight="1">
      <c r="B13" s="205"/>
      <c r="C13" s="72"/>
      <c r="D13" s="73"/>
      <c r="E13" s="73"/>
      <c r="F13" s="62" t="str">
        <f t="shared" si="0"/>
        <v>-</v>
      </c>
      <c r="G13" s="215" t="str">
        <f t="shared" si="1"/>
        <v>-</v>
      </c>
      <c r="H13" s="220" t="str">
        <f t="shared" si="2"/>
        <v>-</v>
      </c>
      <c r="I13" s="28"/>
    </row>
    <row r="14" spans="2:9" s="3" customFormat="1" ht="19.5" customHeight="1">
      <c r="B14" s="206"/>
      <c r="C14" s="74"/>
      <c r="D14" s="75"/>
      <c r="E14" s="75"/>
      <c r="F14" s="63" t="str">
        <f t="shared" si="0"/>
        <v>-</v>
      </c>
      <c r="G14" s="216" t="str">
        <f t="shared" si="1"/>
        <v>-</v>
      </c>
      <c r="H14" s="221" t="str">
        <f t="shared" si="2"/>
        <v>-</v>
      </c>
      <c r="I14" s="28"/>
    </row>
    <row r="15" spans="2:9" s="3" customFormat="1" ht="19.5" customHeight="1">
      <c r="B15" s="206"/>
      <c r="C15" s="74"/>
      <c r="D15" s="75"/>
      <c r="E15" s="75"/>
      <c r="F15" s="63" t="str">
        <f t="shared" si="0"/>
        <v>-</v>
      </c>
      <c r="G15" s="216" t="str">
        <f t="shared" si="1"/>
        <v>-</v>
      </c>
      <c r="H15" s="221" t="str">
        <f t="shared" si="2"/>
        <v>-</v>
      </c>
      <c r="I15" s="28"/>
    </row>
    <row r="16" spans="2:9" s="67" customFormat="1" ht="19.5" customHeight="1">
      <c r="B16" s="93" t="s">
        <v>107</v>
      </c>
      <c r="C16" s="181">
        <f>SUM(C8:C15)</f>
        <v>0</v>
      </c>
      <c r="D16" s="207">
        <f>SUM(D8:D15)</f>
        <v>0</v>
      </c>
      <c r="E16" s="207">
        <f>SUM(E8:E15)</f>
        <v>0</v>
      </c>
      <c r="F16" s="208" t="str">
        <f t="shared" si="0"/>
        <v>-</v>
      </c>
      <c r="G16" s="217">
        <f>SUM(G8:G15)</f>
        <v>0</v>
      </c>
      <c r="H16" s="222" t="str">
        <f t="shared" si="2"/>
        <v>-</v>
      </c>
      <c r="I16" s="68"/>
    </row>
    <row r="17" spans="2:9" s="3" customFormat="1" ht="19.5" customHeight="1">
      <c r="B17" s="204"/>
      <c r="C17" s="70"/>
      <c r="D17" s="71"/>
      <c r="E17" s="71"/>
      <c r="F17" s="62" t="str">
        <f aca="true" t="shared" si="3" ref="F17:F25">IF(E17=0,"-",D17/E17)</f>
        <v>-</v>
      </c>
      <c r="G17" s="214" t="str">
        <f aca="true" t="shared" si="4" ref="G17:G24">IF(E17=0,"-",ROUND(C17*F17,0))</f>
        <v>-</v>
      </c>
      <c r="H17" s="219" t="str">
        <f aca="true" t="shared" si="5" ref="H17:H25">IF(D17=0,"-",C17/E17)</f>
        <v>-</v>
      </c>
      <c r="I17" s="28"/>
    </row>
    <row r="18" spans="2:9" s="3" customFormat="1" ht="19.5" customHeight="1">
      <c r="B18" s="205"/>
      <c r="C18" s="72"/>
      <c r="D18" s="73"/>
      <c r="E18" s="73"/>
      <c r="F18" s="62" t="str">
        <f t="shared" si="3"/>
        <v>-</v>
      </c>
      <c r="G18" s="215" t="str">
        <f t="shared" si="4"/>
        <v>-</v>
      </c>
      <c r="H18" s="220" t="str">
        <f t="shared" si="5"/>
        <v>-</v>
      </c>
      <c r="I18" s="28"/>
    </row>
    <row r="19" spans="2:9" s="3" customFormat="1" ht="19.5" customHeight="1">
      <c r="B19" s="205"/>
      <c r="C19" s="72"/>
      <c r="D19" s="73"/>
      <c r="E19" s="73"/>
      <c r="F19" s="62" t="str">
        <f t="shared" si="3"/>
        <v>-</v>
      </c>
      <c r="G19" s="215" t="str">
        <f t="shared" si="4"/>
        <v>-</v>
      </c>
      <c r="H19" s="220" t="str">
        <f t="shared" si="5"/>
        <v>-</v>
      </c>
      <c r="I19" s="28"/>
    </row>
    <row r="20" spans="2:9" s="3" customFormat="1" ht="19.5" customHeight="1">
      <c r="B20" s="205"/>
      <c r="C20" s="72"/>
      <c r="D20" s="73"/>
      <c r="E20" s="73"/>
      <c r="F20" s="62" t="str">
        <f t="shared" si="3"/>
        <v>-</v>
      </c>
      <c r="G20" s="215" t="str">
        <f t="shared" si="4"/>
        <v>-</v>
      </c>
      <c r="H20" s="220" t="str">
        <f t="shared" si="5"/>
        <v>-</v>
      </c>
      <c r="I20" s="28"/>
    </row>
    <row r="21" spans="2:9" s="3" customFormat="1" ht="19.5" customHeight="1">
      <c r="B21" s="205"/>
      <c r="C21" s="72"/>
      <c r="D21" s="73"/>
      <c r="E21" s="73"/>
      <c r="F21" s="62" t="str">
        <f t="shared" si="3"/>
        <v>-</v>
      </c>
      <c r="G21" s="215" t="str">
        <f t="shared" si="4"/>
        <v>-</v>
      </c>
      <c r="H21" s="220" t="str">
        <f t="shared" si="5"/>
        <v>-</v>
      </c>
      <c r="I21" s="28"/>
    </row>
    <row r="22" spans="2:9" s="3" customFormat="1" ht="19.5" customHeight="1">
      <c r="B22" s="205"/>
      <c r="C22" s="72"/>
      <c r="D22" s="73"/>
      <c r="E22" s="73"/>
      <c r="F22" s="62" t="str">
        <f t="shared" si="3"/>
        <v>-</v>
      </c>
      <c r="G22" s="215" t="str">
        <f t="shared" si="4"/>
        <v>-</v>
      </c>
      <c r="H22" s="220" t="str">
        <f t="shared" si="5"/>
        <v>-</v>
      </c>
      <c r="I22" s="28"/>
    </row>
    <row r="23" spans="2:9" s="3" customFormat="1" ht="19.5" customHeight="1">
      <c r="B23" s="206"/>
      <c r="C23" s="74"/>
      <c r="D23" s="75"/>
      <c r="E23" s="75"/>
      <c r="F23" s="63" t="str">
        <f t="shared" si="3"/>
        <v>-</v>
      </c>
      <c r="G23" s="216" t="str">
        <f t="shared" si="4"/>
        <v>-</v>
      </c>
      <c r="H23" s="221" t="str">
        <f t="shared" si="5"/>
        <v>-</v>
      </c>
      <c r="I23" s="28"/>
    </row>
    <row r="24" spans="2:9" s="3" customFormat="1" ht="19.5" customHeight="1">
      <c r="B24" s="206"/>
      <c r="C24" s="74"/>
      <c r="D24" s="75"/>
      <c r="E24" s="75"/>
      <c r="F24" s="63" t="str">
        <f t="shared" si="3"/>
        <v>-</v>
      </c>
      <c r="G24" s="216" t="str">
        <f t="shared" si="4"/>
        <v>-</v>
      </c>
      <c r="H24" s="221" t="str">
        <f t="shared" si="5"/>
        <v>-</v>
      </c>
      <c r="I24" s="28"/>
    </row>
    <row r="25" spans="2:9" s="67" customFormat="1" ht="19.5" customHeight="1">
      <c r="B25" s="93" t="s">
        <v>108</v>
      </c>
      <c r="C25" s="181">
        <f>SUM(C17:C24)</f>
        <v>0</v>
      </c>
      <c r="D25" s="207">
        <f>SUM(D17:D24)</f>
        <v>0</v>
      </c>
      <c r="E25" s="207">
        <f>SUM(E17:E24)</f>
        <v>0</v>
      </c>
      <c r="F25" s="208" t="str">
        <f t="shared" si="3"/>
        <v>-</v>
      </c>
      <c r="G25" s="217">
        <f>SUM(G17:G24)</f>
        <v>0</v>
      </c>
      <c r="H25" s="222" t="str">
        <f t="shared" si="5"/>
        <v>-</v>
      </c>
      <c r="I25" s="69"/>
    </row>
    <row r="26" spans="2:9" s="67" customFormat="1" ht="30" customHeight="1">
      <c r="B26" s="204"/>
      <c r="C26" s="70"/>
      <c r="D26" s="71"/>
      <c r="E26" s="71"/>
      <c r="F26" s="62" t="str">
        <f aca="true" t="shared" si="6" ref="F26:F33">IF(E26=0,"-",D26/E26)</f>
        <v>-</v>
      </c>
      <c r="G26" s="214" t="str">
        <f aca="true" t="shared" si="7" ref="G26:G33">IF(E26=0,"-",ROUND(C26*F26,0))</f>
        <v>-</v>
      </c>
      <c r="H26" s="219" t="str">
        <f aca="true" t="shared" si="8" ref="H26:H33">IF(D26=0,"-",C26/E26)</f>
        <v>-</v>
      </c>
      <c r="I26" s="69"/>
    </row>
    <row r="27" spans="2:9" s="3" customFormat="1" ht="9.75" customHeight="1">
      <c r="B27" s="205"/>
      <c r="C27" s="72"/>
      <c r="D27" s="73"/>
      <c r="E27" s="73"/>
      <c r="F27" s="62" t="str">
        <f t="shared" si="6"/>
        <v>-</v>
      </c>
      <c r="G27" s="215" t="str">
        <f t="shared" si="7"/>
        <v>-</v>
      </c>
      <c r="H27" s="220" t="str">
        <f t="shared" si="8"/>
        <v>-</v>
      </c>
      <c r="I27" s="29"/>
    </row>
    <row r="28" spans="2:8" ht="16.5" customHeight="1">
      <c r="B28" s="205"/>
      <c r="C28" s="72"/>
      <c r="D28" s="73"/>
      <c r="E28" s="73"/>
      <c r="F28" s="62" t="str">
        <f t="shared" si="6"/>
        <v>-</v>
      </c>
      <c r="G28" s="215" t="str">
        <f t="shared" si="7"/>
        <v>-</v>
      </c>
      <c r="H28" s="220" t="str">
        <f t="shared" si="8"/>
        <v>-</v>
      </c>
    </row>
    <row r="29" spans="2:9" s="22" customFormat="1" ht="30" customHeight="1">
      <c r="B29" s="205"/>
      <c r="C29" s="72"/>
      <c r="D29" s="73"/>
      <c r="E29" s="73"/>
      <c r="F29" s="62" t="str">
        <f t="shared" si="6"/>
        <v>-</v>
      </c>
      <c r="G29" s="215" t="str">
        <f t="shared" si="7"/>
        <v>-</v>
      </c>
      <c r="H29" s="220" t="str">
        <f t="shared" si="8"/>
        <v>-</v>
      </c>
      <c r="I29" s="30"/>
    </row>
    <row r="30" spans="2:9" s="3" customFormat="1" ht="33.75" customHeight="1">
      <c r="B30" s="205"/>
      <c r="C30" s="72"/>
      <c r="D30" s="73"/>
      <c r="E30" s="73"/>
      <c r="F30" s="62" t="str">
        <f t="shared" si="6"/>
        <v>-</v>
      </c>
      <c r="G30" s="215" t="str">
        <f t="shared" si="7"/>
        <v>-</v>
      </c>
      <c r="H30" s="220" t="str">
        <f t="shared" si="8"/>
        <v>-</v>
      </c>
      <c r="I30" s="29"/>
    </row>
    <row r="31" spans="2:9" s="3" customFormat="1" ht="33.75" customHeight="1">
      <c r="B31" s="205"/>
      <c r="C31" s="72"/>
      <c r="D31" s="73"/>
      <c r="E31" s="73"/>
      <c r="F31" s="62" t="str">
        <f t="shared" si="6"/>
        <v>-</v>
      </c>
      <c r="G31" s="215" t="str">
        <f t="shared" si="7"/>
        <v>-</v>
      </c>
      <c r="H31" s="220" t="str">
        <f t="shared" si="8"/>
        <v>-</v>
      </c>
      <c r="I31" s="29"/>
    </row>
    <row r="32" spans="2:9" s="3" customFormat="1" ht="36" customHeight="1">
      <c r="B32" s="206"/>
      <c r="C32" s="74"/>
      <c r="D32" s="75"/>
      <c r="E32" s="75"/>
      <c r="F32" s="63" t="str">
        <f t="shared" si="6"/>
        <v>-</v>
      </c>
      <c r="G32" s="216" t="str">
        <f t="shared" si="7"/>
        <v>-</v>
      </c>
      <c r="H32" s="221" t="str">
        <f t="shared" si="8"/>
        <v>-</v>
      </c>
      <c r="I32" s="29"/>
    </row>
    <row r="33" spans="2:9" s="3" customFormat="1" ht="33.75" customHeight="1">
      <c r="B33" s="206"/>
      <c r="C33" s="74"/>
      <c r="D33" s="75"/>
      <c r="E33" s="75"/>
      <c r="F33" s="63" t="str">
        <f t="shared" si="6"/>
        <v>-</v>
      </c>
      <c r="G33" s="216" t="str">
        <f t="shared" si="7"/>
        <v>-</v>
      </c>
      <c r="H33" s="221" t="str">
        <f t="shared" si="8"/>
        <v>-</v>
      </c>
      <c r="I33" s="29"/>
    </row>
    <row r="34" spans="2:9" s="3" customFormat="1" ht="33.75" customHeight="1" thickBot="1">
      <c r="B34" s="93" t="s">
        <v>109</v>
      </c>
      <c r="C34" s="181">
        <f>SUM(C26:C33)</f>
        <v>0</v>
      </c>
      <c r="D34" s="207">
        <f>SUM(D26:D33)</f>
        <v>0</v>
      </c>
      <c r="E34" s="207">
        <f>SUM(E26:E33)</f>
        <v>0</v>
      </c>
      <c r="F34" s="208" t="str">
        <f>IF(E34=0,"-",D34/E34)</f>
        <v>-</v>
      </c>
      <c r="G34" s="217">
        <f>SUM(G26:G33)</f>
        <v>0</v>
      </c>
      <c r="H34" s="222" t="str">
        <f>IF(D34=0,"-",C34/E34)</f>
        <v>-</v>
      </c>
      <c r="I34" s="29"/>
    </row>
    <row r="35" spans="2:9" s="3" customFormat="1" ht="33.75" customHeight="1" thickTop="1">
      <c r="B35" s="209" t="s">
        <v>27</v>
      </c>
      <c r="C35" s="210">
        <f>C25+C34</f>
        <v>0</v>
      </c>
      <c r="D35" s="211">
        <f>D25+D34</f>
        <v>0</v>
      </c>
      <c r="E35" s="211">
        <f>E25+E34</f>
        <v>0</v>
      </c>
      <c r="F35" s="212" t="str">
        <f>IF(E35=0,"-",D35/E35)</f>
        <v>-</v>
      </c>
      <c r="G35" s="218">
        <f>G25+G34</f>
        <v>0</v>
      </c>
      <c r="H35" s="223" t="str">
        <f>IF(D35=0,"-",C35/E35)</f>
        <v>-</v>
      </c>
      <c r="I35" s="29"/>
    </row>
    <row r="36" spans="2:9" s="3" customFormat="1" ht="33.75" customHeight="1">
      <c r="B36" s="21"/>
      <c r="C36" s="8"/>
      <c r="D36" s="8"/>
      <c r="E36" s="12"/>
      <c r="F36" s="12"/>
      <c r="G36" s="13"/>
      <c r="H36" s="13"/>
      <c r="I36" s="29"/>
    </row>
    <row r="37" ht="38.25" customHeight="1"/>
    <row r="38" spans="2:8" ht="33" customHeight="1">
      <c r="B38" s="22"/>
      <c r="C38" s="22"/>
      <c r="D38" s="22"/>
      <c r="E38" s="22"/>
      <c r="F38" s="22"/>
      <c r="G38" s="22"/>
      <c r="H38" s="22"/>
    </row>
    <row r="39" s="3" customFormat="1" ht="12.75">
      <c r="I39" s="29"/>
    </row>
    <row r="40" s="3" customFormat="1" ht="12.75">
      <c r="I40" s="29"/>
    </row>
    <row r="41" s="3" customFormat="1" ht="12.75">
      <c r="I41" s="29"/>
    </row>
    <row r="42" s="3" customFormat="1" ht="12.75">
      <c r="I42" s="29"/>
    </row>
    <row r="43" spans="2:8" ht="48.75" customHeight="1">
      <c r="B43" s="3"/>
      <c r="C43" s="3"/>
      <c r="D43" s="3"/>
      <c r="E43" s="3"/>
      <c r="F43" s="3"/>
      <c r="G43" s="3"/>
      <c r="H43" s="3"/>
    </row>
    <row r="44" spans="2:8" ht="26.25" customHeight="1">
      <c r="B44" s="3"/>
      <c r="C44" s="3"/>
      <c r="D44" s="3"/>
      <c r="E44" s="3"/>
      <c r="F44" s="3"/>
      <c r="G44" s="3"/>
      <c r="H44" s="3"/>
    </row>
    <row r="45" spans="2:9" s="3" customFormat="1" ht="12.75">
      <c r="B45"/>
      <c r="C45"/>
      <c r="D45"/>
      <c r="E45"/>
      <c r="F45"/>
      <c r="G45"/>
      <c r="H45"/>
      <c r="I45" s="29"/>
    </row>
    <row r="46" spans="2:9" s="3" customFormat="1" ht="12.75">
      <c r="B46"/>
      <c r="C46"/>
      <c r="D46"/>
      <c r="E46"/>
      <c r="F46"/>
      <c r="G46"/>
      <c r="H46"/>
      <c r="I46" s="29"/>
    </row>
    <row r="47" s="3" customFormat="1" ht="12.75">
      <c r="I47" s="29"/>
    </row>
    <row r="48" s="3" customFormat="1" ht="12.75">
      <c r="I48" s="29"/>
    </row>
    <row r="49" spans="2:9" s="1" customFormat="1" ht="25.5" customHeight="1">
      <c r="B49" s="3"/>
      <c r="C49" s="3"/>
      <c r="D49" s="3"/>
      <c r="E49" s="3"/>
      <c r="F49" s="3"/>
      <c r="G49" s="3"/>
      <c r="H49" s="3"/>
      <c r="I49" s="31"/>
    </row>
    <row r="50" spans="2:8" ht="12.75">
      <c r="B50" s="3"/>
      <c r="C50" s="3"/>
      <c r="D50" s="3"/>
      <c r="E50" s="3"/>
      <c r="F50" s="3"/>
      <c r="G50" s="3"/>
      <c r="H50" s="3"/>
    </row>
    <row r="53" spans="2:8" ht="12.75">
      <c r="B53" s="3"/>
      <c r="C53" s="3"/>
      <c r="D53" s="3"/>
      <c r="E53" s="3"/>
      <c r="F53" s="3"/>
      <c r="G53" s="3"/>
      <c r="H53" s="3"/>
    </row>
    <row r="54" spans="2:8" ht="12.75">
      <c r="B54" s="3"/>
      <c r="C54" s="3"/>
      <c r="D54" s="3"/>
      <c r="E54" s="3"/>
      <c r="F54" s="3"/>
      <c r="G54" s="3"/>
      <c r="H54" s="3"/>
    </row>
    <row r="55" spans="2:8" ht="12.75">
      <c r="B55" s="3"/>
      <c r="C55" s="3"/>
      <c r="D55" s="3"/>
      <c r="E55" s="3"/>
      <c r="F55" s="3"/>
      <c r="G55" s="3"/>
      <c r="H55" s="3"/>
    </row>
    <row r="56" spans="2:8" ht="12.75">
      <c r="B56" s="3"/>
      <c r="C56" s="3"/>
      <c r="D56" s="3"/>
      <c r="E56" s="3"/>
      <c r="F56" s="3"/>
      <c r="G56" s="3"/>
      <c r="H56" s="3"/>
    </row>
    <row r="57" spans="2:8" ht="12.75">
      <c r="B57" s="1"/>
      <c r="C57" s="1"/>
      <c r="D57" s="1"/>
      <c r="E57" s="1"/>
      <c r="F57" s="1"/>
      <c r="G57" s="1"/>
      <c r="H57" s="1"/>
    </row>
  </sheetData>
  <sheetProtection/>
  <mergeCells count="1">
    <mergeCell ref="B4:H4"/>
  </mergeCells>
  <printOptions/>
  <pageMargins left="0.5905511811023623" right="0.5905511811023623" top="0.3937007874015748" bottom="0.984251968503937" header="0.3937007874015748" footer="0.5905511811023623"/>
  <pageSetup fitToHeight="1" fitToWidth="1" horizontalDpi="600" verticalDpi="600" orientation="portrait" paperSize="9" scale="73" r:id="rId1"/>
  <headerFooter alignWithMargins="0">
    <oddFooter>&amp;LObjectif Convergence (2007-2013) /  Demande de subvention FSE - V1&amp;R&amp;D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I48"/>
  <sheetViews>
    <sheetView showGridLines="0" showZeros="0" zoomScale="75" zoomScaleNormal="75" zoomScalePageLayoutView="0" workbookViewId="0" topLeftCell="A1">
      <selection activeCell="E18" sqref="E18:G18"/>
    </sheetView>
  </sheetViews>
  <sheetFormatPr defaultColWidth="11.421875" defaultRowHeight="12.75"/>
  <cols>
    <col min="1" max="1" width="2.421875" style="0" customWidth="1"/>
    <col min="2" max="2" width="23.7109375" style="0" customWidth="1"/>
    <col min="3" max="3" width="37.140625" style="0" customWidth="1"/>
    <col min="4" max="4" width="44.421875" style="0" customWidth="1"/>
    <col min="5" max="9" width="19.421875" style="66" customWidth="1"/>
  </cols>
  <sheetData>
    <row r="1" spans="2:9" ht="9" customHeight="1">
      <c r="B1" s="5"/>
      <c r="C1" s="5"/>
      <c r="D1" s="5"/>
      <c r="E1" s="83"/>
      <c r="F1" s="83"/>
      <c r="G1" s="83"/>
      <c r="H1" s="83"/>
      <c r="I1" s="83"/>
    </row>
    <row r="2" spans="2:9" s="80" customFormat="1" ht="18" customHeight="1">
      <c r="B2" s="346" t="s">
        <v>97</v>
      </c>
      <c r="C2" s="346"/>
      <c r="D2" s="346"/>
      <c r="E2" s="346"/>
      <c r="F2" s="346"/>
      <c r="G2" s="346"/>
      <c r="H2" s="346"/>
      <c r="I2" s="346"/>
    </row>
    <row r="3" spans="2:9" ht="5.25" customHeight="1">
      <c r="B3" s="6"/>
      <c r="C3" s="6"/>
      <c r="D3" s="14"/>
      <c r="E3" s="84"/>
      <c r="F3" s="84"/>
      <c r="G3" s="84"/>
      <c r="H3" s="84"/>
      <c r="I3" s="84"/>
    </row>
    <row r="4" spans="5:9" ht="23.25" customHeight="1">
      <c r="E4" s="347" t="s">
        <v>49</v>
      </c>
      <c r="F4" s="347"/>
      <c r="G4" s="347"/>
      <c r="H4" s="313"/>
      <c r="I4" s="313"/>
    </row>
    <row r="5" spans="2:9" ht="33.75" customHeight="1">
      <c r="B5" s="91" t="s">
        <v>1</v>
      </c>
      <c r="C5" s="133" t="s">
        <v>79</v>
      </c>
      <c r="D5" s="92" t="s">
        <v>80</v>
      </c>
      <c r="E5" s="23" t="s">
        <v>104</v>
      </c>
      <c r="F5" s="23" t="s">
        <v>105</v>
      </c>
      <c r="G5" s="23" t="s">
        <v>106</v>
      </c>
      <c r="H5" s="24" t="s">
        <v>7</v>
      </c>
      <c r="I5"/>
    </row>
    <row r="6" spans="2:8" s="3" customFormat="1" ht="56.25" customHeight="1">
      <c r="B6" s="213" t="s">
        <v>11</v>
      </c>
      <c r="C6" s="239"/>
      <c r="D6" s="237"/>
      <c r="E6" s="282"/>
      <c r="F6" s="282"/>
      <c r="G6" s="283"/>
      <c r="H6" s="284">
        <f aca="true" t="shared" si="0" ref="H6:H12">SUM(F6:G6)</f>
        <v>0</v>
      </c>
    </row>
    <row r="7" spans="2:8" s="3" customFormat="1" ht="56.25" customHeight="1">
      <c r="B7" s="213" t="s">
        <v>0</v>
      </c>
      <c r="C7" s="239"/>
      <c r="D7" s="237"/>
      <c r="E7" s="282"/>
      <c r="F7" s="282"/>
      <c r="G7" s="283"/>
      <c r="H7" s="284">
        <f t="shared" si="0"/>
        <v>0</v>
      </c>
    </row>
    <row r="8" spans="2:8" s="3" customFormat="1" ht="56.25" customHeight="1">
      <c r="B8" s="213" t="s">
        <v>5</v>
      </c>
      <c r="C8" s="239"/>
      <c r="D8" s="237"/>
      <c r="E8" s="282"/>
      <c r="F8" s="282"/>
      <c r="G8" s="283"/>
      <c r="H8" s="284">
        <f t="shared" si="0"/>
        <v>0</v>
      </c>
    </row>
    <row r="9" spans="2:8" s="3" customFormat="1" ht="56.25" customHeight="1">
      <c r="B9" s="213" t="s">
        <v>4</v>
      </c>
      <c r="C9" s="239"/>
      <c r="D9" s="237"/>
      <c r="E9" s="285"/>
      <c r="F9" s="285"/>
      <c r="G9" s="283"/>
      <c r="H9" s="284">
        <f t="shared" si="0"/>
        <v>0</v>
      </c>
    </row>
    <row r="10" spans="2:8" s="3" customFormat="1" ht="56.25" customHeight="1">
      <c r="B10" s="213" t="s">
        <v>2</v>
      </c>
      <c r="C10" s="239"/>
      <c r="D10" s="237"/>
      <c r="E10" s="282"/>
      <c r="F10" s="282"/>
      <c r="G10" s="283"/>
      <c r="H10" s="284">
        <f t="shared" si="0"/>
        <v>0</v>
      </c>
    </row>
    <row r="11" spans="2:8" s="3" customFormat="1" ht="56.25" customHeight="1" thickBot="1">
      <c r="B11" s="224" t="s">
        <v>3</v>
      </c>
      <c r="C11" s="241"/>
      <c r="D11" s="291"/>
      <c r="E11" s="286"/>
      <c r="F11" s="286"/>
      <c r="G11" s="287"/>
      <c r="H11" s="284">
        <f t="shared" si="0"/>
        <v>0</v>
      </c>
    </row>
    <row r="12" spans="2:8" s="67" customFormat="1" ht="23.25" customHeight="1" thickTop="1">
      <c r="B12" s="225" t="s">
        <v>7</v>
      </c>
      <c r="C12" s="226"/>
      <c r="D12" s="227"/>
      <c r="E12" s="288">
        <f>SUM(E6:E11)</f>
        <v>0</v>
      </c>
      <c r="F12" s="288">
        <f>SUM(F6:F11)</f>
        <v>0</v>
      </c>
      <c r="G12" s="289">
        <f>SUM(G6:G11)</f>
        <v>0</v>
      </c>
      <c r="H12" s="290">
        <f t="shared" si="0"/>
        <v>0</v>
      </c>
    </row>
    <row r="13" spans="2:9" s="3" customFormat="1" ht="16.5" customHeight="1">
      <c r="B13" s="266"/>
      <c r="C13" s="15"/>
      <c r="D13" s="15"/>
      <c r="E13" s="86"/>
      <c r="F13" s="86"/>
      <c r="G13" s="86"/>
      <c r="H13" s="86"/>
      <c r="I13" s="86"/>
    </row>
    <row r="14" spans="2:9" s="3" customFormat="1" ht="16.5" customHeight="1">
      <c r="B14" s="266"/>
      <c r="C14" s="15"/>
      <c r="D14" s="15"/>
      <c r="E14" s="86"/>
      <c r="F14" s="86"/>
      <c r="G14" s="86"/>
      <c r="H14" s="86"/>
      <c r="I14" s="86"/>
    </row>
    <row r="15" spans="2:9" s="3" customFormat="1" ht="16.5" customHeight="1">
      <c r="B15" s="346" t="s">
        <v>98</v>
      </c>
      <c r="C15" s="346"/>
      <c r="D15" s="346"/>
      <c r="E15" s="346"/>
      <c r="F15" s="346"/>
      <c r="G15" s="346"/>
      <c r="H15" s="346"/>
      <c r="I15" s="346"/>
    </row>
    <row r="16" spans="2:9" s="3" customFormat="1" ht="7.5" customHeight="1">
      <c r="B16" s="6"/>
      <c r="C16" s="6"/>
      <c r="D16" s="6"/>
      <c r="E16" s="6"/>
      <c r="F16"/>
      <c r="G16"/>
      <c r="H16"/>
      <c r="I16"/>
    </row>
    <row r="17" spans="2:7" s="3" customFormat="1" ht="22.5" customHeight="1">
      <c r="B17"/>
      <c r="C17"/>
      <c r="D17"/>
      <c r="E17" s="347" t="s">
        <v>49</v>
      </c>
      <c r="F17" s="347"/>
      <c r="G17" s="347"/>
    </row>
    <row r="18" spans="2:8" s="3" customFormat="1" ht="39.75" customHeight="1">
      <c r="B18" s="91" t="s">
        <v>50</v>
      </c>
      <c r="C18" s="133" t="s">
        <v>79</v>
      </c>
      <c r="D18" s="92" t="s">
        <v>80</v>
      </c>
      <c r="E18" s="23" t="s">
        <v>104</v>
      </c>
      <c r="F18" s="23" t="s">
        <v>105</v>
      </c>
      <c r="G18" s="23" t="s">
        <v>106</v>
      </c>
      <c r="H18" s="24" t="s">
        <v>7</v>
      </c>
    </row>
    <row r="19" spans="2:8" s="3" customFormat="1" ht="33.75" customHeight="1">
      <c r="B19" s="231"/>
      <c r="C19" s="236"/>
      <c r="D19" s="237"/>
      <c r="E19" s="236"/>
      <c r="F19" s="94"/>
      <c r="G19" s="95"/>
      <c r="H19" s="85">
        <f aca="true" t="shared" si="1" ref="H19:H25">SUM(F19:G19)</f>
        <v>0</v>
      </c>
    </row>
    <row r="20" spans="2:8" s="3" customFormat="1" ht="33.75" customHeight="1">
      <c r="B20" s="231"/>
      <c r="C20" s="236"/>
      <c r="D20" s="237"/>
      <c r="E20" s="236"/>
      <c r="F20" s="94"/>
      <c r="G20" s="95"/>
      <c r="H20" s="85">
        <f t="shared" si="1"/>
        <v>0</v>
      </c>
    </row>
    <row r="21" spans="2:8" s="3" customFormat="1" ht="33.75" customHeight="1">
      <c r="B21" s="231"/>
      <c r="C21" s="236"/>
      <c r="D21" s="237"/>
      <c r="E21" s="236"/>
      <c r="F21" s="94"/>
      <c r="G21" s="95"/>
      <c r="H21" s="85">
        <f t="shared" si="1"/>
        <v>0</v>
      </c>
    </row>
    <row r="22" spans="2:8" s="3" customFormat="1" ht="33.75" customHeight="1">
      <c r="B22" s="231"/>
      <c r="C22" s="236"/>
      <c r="D22" s="237"/>
      <c r="E22" s="236"/>
      <c r="F22" s="94"/>
      <c r="G22" s="95"/>
      <c r="H22" s="85">
        <f t="shared" si="1"/>
        <v>0</v>
      </c>
    </row>
    <row r="23" spans="2:8" s="3" customFormat="1" ht="33.75" customHeight="1">
      <c r="B23" s="232"/>
      <c r="C23" s="238"/>
      <c r="D23" s="237"/>
      <c r="E23" s="238"/>
      <c r="F23" s="96"/>
      <c r="G23" s="95"/>
      <c r="H23" s="85">
        <f t="shared" si="1"/>
        <v>0</v>
      </c>
    </row>
    <row r="24" spans="2:8" s="3" customFormat="1" ht="33.75" customHeight="1" thickBot="1">
      <c r="B24" s="232"/>
      <c r="C24" s="238"/>
      <c r="D24" s="237"/>
      <c r="E24" s="236"/>
      <c r="F24" s="94"/>
      <c r="G24" s="95"/>
      <c r="H24" s="85">
        <f t="shared" si="1"/>
        <v>0</v>
      </c>
    </row>
    <row r="25" spans="2:8" s="3" customFormat="1" ht="23.25" customHeight="1" thickTop="1">
      <c r="B25" s="225" t="s">
        <v>7</v>
      </c>
      <c r="C25" s="226"/>
      <c r="D25" s="227"/>
      <c r="E25" s="226"/>
      <c r="F25" s="228">
        <f>SUM(F19:F24)</f>
        <v>0</v>
      </c>
      <c r="G25" s="229">
        <f>SUM(G19:G24)</f>
        <v>0</v>
      </c>
      <c r="H25" s="230">
        <f t="shared" si="1"/>
        <v>0</v>
      </c>
    </row>
    <row r="26" spans="2:9" s="3" customFormat="1" ht="16.5" customHeight="1">
      <c r="B26" s="13"/>
      <c r="C26" s="13"/>
      <c r="D26" s="13"/>
      <c r="E26" s="87"/>
      <c r="F26" s="87"/>
      <c r="G26" s="87"/>
      <c r="H26" s="87"/>
      <c r="I26" s="87"/>
    </row>
    <row r="27" spans="2:9" ht="16.5" customHeight="1">
      <c r="B27" s="13"/>
      <c r="C27" s="13"/>
      <c r="D27" s="13"/>
      <c r="E27" s="88"/>
      <c r="F27" s="88"/>
      <c r="G27" s="88"/>
      <c r="H27" s="88"/>
      <c r="I27" s="88"/>
    </row>
    <row r="28" spans="2:9" s="22" customFormat="1" ht="30" customHeight="1">
      <c r="B28"/>
      <c r="C28"/>
      <c r="D28"/>
      <c r="E28" s="89"/>
      <c r="F28" s="89"/>
      <c r="G28" s="89"/>
      <c r="H28" s="89"/>
      <c r="I28" s="89"/>
    </row>
    <row r="29" spans="2:9" s="3" customFormat="1" ht="33.75" customHeight="1">
      <c r="B29" s="22"/>
      <c r="C29" s="22"/>
      <c r="D29" s="22"/>
      <c r="E29" s="90"/>
      <c r="F29" s="90"/>
      <c r="G29" s="90"/>
      <c r="H29" s="90"/>
      <c r="I29" s="90"/>
    </row>
    <row r="30" spans="5:9" s="3" customFormat="1" ht="33.75" customHeight="1">
      <c r="E30" s="90"/>
      <c r="F30" s="90"/>
      <c r="G30" s="90"/>
      <c r="H30" s="90"/>
      <c r="I30" s="90"/>
    </row>
    <row r="31" spans="5:9" s="3" customFormat="1" ht="36" customHeight="1">
      <c r="E31" s="90"/>
      <c r="F31" s="90"/>
      <c r="G31" s="90"/>
      <c r="H31" s="90"/>
      <c r="I31" s="90"/>
    </row>
    <row r="32" spans="5:9" s="3" customFormat="1" ht="33.75" customHeight="1">
      <c r="E32" s="90"/>
      <c r="F32" s="90"/>
      <c r="G32" s="90"/>
      <c r="H32" s="90"/>
      <c r="I32" s="90"/>
    </row>
    <row r="33" spans="5:9" s="3" customFormat="1" ht="33.75" customHeight="1">
      <c r="E33" s="90"/>
      <c r="F33" s="90"/>
      <c r="G33" s="90"/>
      <c r="H33" s="90"/>
      <c r="I33" s="90"/>
    </row>
    <row r="34" spans="5:9" s="3" customFormat="1" ht="33.75" customHeight="1">
      <c r="E34" s="90"/>
      <c r="F34" s="90"/>
      <c r="G34" s="90"/>
      <c r="H34" s="90"/>
      <c r="I34" s="90"/>
    </row>
    <row r="35" spans="5:9" s="3" customFormat="1" ht="33.75" customHeight="1">
      <c r="E35" s="66"/>
      <c r="F35" s="66"/>
      <c r="G35" s="66"/>
      <c r="H35" s="66"/>
      <c r="I35" s="66"/>
    </row>
    <row r="36" ht="38.25" customHeight="1"/>
    <row r="37" spans="5:9" ht="33" customHeight="1">
      <c r="E37" s="64"/>
      <c r="F37" s="64"/>
      <c r="G37" s="64"/>
      <c r="H37" s="64"/>
      <c r="I37" s="64"/>
    </row>
    <row r="38" spans="5:9" s="3" customFormat="1" ht="12.75">
      <c r="E38" s="64"/>
      <c r="F38" s="64"/>
      <c r="G38" s="64"/>
      <c r="H38" s="64"/>
      <c r="I38" s="64"/>
    </row>
    <row r="39" spans="5:9" s="3" customFormat="1" ht="12.75">
      <c r="E39" s="64"/>
      <c r="F39" s="64"/>
      <c r="G39" s="64"/>
      <c r="H39" s="64"/>
      <c r="I39" s="64"/>
    </row>
    <row r="40" spans="5:9" s="3" customFormat="1" ht="12.75">
      <c r="E40" s="64"/>
      <c r="F40" s="64"/>
      <c r="G40" s="64"/>
      <c r="H40" s="64"/>
      <c r="I40" s="64"/>
    </row>
    <row r="41" spans="5:9" s="3" customFormat="1" ht="12.75">
      <c r="E41" s="66"/>
      <c r="F41" s="66"/>
      <c r="G41" s="66"/>
      <c r="H41" s="66"/>
      <c r="I41" s="66"/>
    </row>
    <row r="42" ht="48.75" customHeight="1"/>
    <row r="43" spans="5:9" ht="26.25" customHeight="1">
      <c r="E43" s="64"/>
      <c r="F43" s="64"/>
      <c r="G43" s="64"/>
      <c r="H43" s="64"/>
      <c r="I43" s="64"/>
    </row>
    <row r="44" spans="5:9" s="3" customFormat="1" ht="12.75">
      <c r="E44" s="64"/>
      <c r="F44" s="64"/>
      <c r="G44" s="64"/>
      <c r="H44" s="64"/>
      <c r="I44" s="64"/>
    </row>
    <row r="45" spans="5:9" s="3" customFormat="1" ht="12.75">
      <c r="E45" s="64"/>
      <c r="F45" s="64"/>
      <c r="G45" s="64"/>
      <c r="H45" s="64"/>
      <c r="I45" s="64"/>
    </row>
    <row r="46" spans="5:9" s="3" customFormat="1" ht="12.75">
      <c r="E46" s="64"/>
      <c r="F46" s="64"/>
      <c r="G46" s="64"/>
      <c r="H46" s="64"/>
      <c r="I46" s="64"/>
    </row>
    <row r="47" spans="5:9" s="3" customFormat="1" ht="12.75">
      <c r="E47" s="66"/>
      <c r="F47" s="66"/>
      <c r="G47" s="66"/>
      <c r="H47" s="66"/>
      <c r="I47" s="66"/>
    </row>
    <row r="48" spans="5:9" s="1" customFormat="1" ht="25.5" customHeight="1">
      <c r="E48" s="66"/>
      <c r="F48" s="66"/>
      <c r="G48" s="66"/>
      <c r="H48" s="66"/>
      <c r="I48" s="66"/>
    </row>
  </sheetData>
  <sheetProtection/>
  <mergeCells count="4">
    <mergeCell ref="B2:I2"/>
    <mergeCell ref="B15:I15"/>
    <mergeCell ref="E17:G17"/>
    <mergeCell ref="E4:G4"/>
  </mergeCells>
  <printOptions/>
  <pageMargins left="0.5905511811023623" right="0.5905511811023623" top="0.58" bottom="0.8" header="0.4" footer="0.5905511811023623"/>
  <pageSetup fitToHeight="1" fitToWidth="1" horizontalDpi="600" verticalDpi="600" orientation="landscape" paperSize="9" scale="64" r:id="rId1"/>
  <headerFooter alignWithMargins="0">
    <oddFooter>&amp;LObjectif Convergence(2007-2013) /  Demande de subvention FSE - V1&amp;R&amp;D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H41"/>
  <sheetViews>
    <sheetView showGridLines="0" showZeros="0" zoomScalePageLayoutView="0" workbookViewId="0" topLeftCell="A1">
      <pane ySplit="2" topLeftCell="A3" activePane="bottomLeft" state="frozen"/>
      <selection pane="topLeft" activeCell="F25" sqref="F25"/>
      <selection pane="bottomLeft" activeCell="B29" sqref="B29"/>
    </sheetView>
  </sheetViews>
  <sheetFormatPr defaultColWidth="11.421875" defaultRowHeight="21" customHeight="1"/>
  <cols>
    <col min="1" max="1" width="2.421875" style="22" customWidth="1"/>
    <col min="2" max="2" width="31.140625" style="30" customWidth="1"/>
    <col min="3" max="3" width="24.140625" style="22" customWidth="1"/>
    <col min="4" max="6" width="15.7109375" style="22" customWidth="1"/>
    <col min="7" max="7" width="24.8515625" style="22" customWidth="1"/>
    <col min="8" max="8" width="13.140625" style="22" customWidth="1"/>
    <col min="9" max="9" width="10.421875" style="22" customWidth="1"/>
    <col min="10" max="16384" width="11.421875" style="22" customWidth="1"/>
  </cols>
  <sheetData>
    <row r="1" ht="10.5" customHeight="1"/>
    <row r="2" spans="2:8" ht="21" customHeight="1">
      <c r="B2" s="346" t="s">
        <v>100</v>
      </c>
      <c r="C2" s="346"/>
      <c r="D2" s="346"/>
      <c r="E2" s="346"/>
      <c r="F2" s="346"/>
      <c r="G2" s="346"/>
      <c r="H2" s="52"/>
    </row>
    <row r="3" spans="2:8" ht="4.5" customHeight="1">
      <c r="B3" s="52"/>
      <c r="C3" s="52"/>
      <c r="D3" s="52"/>
      <c r="E3" s="52"/>
      <c r="F3" s="52"/>
      <c r="G3" s="52"/>
      <c r="H3" s="52"/>
    </row>
    <row r="4" spans="2:7" ht="6.75" customHeight="1">
      <c r="B4" s="9"/>
      <c r="C4" s="35"/>
      <c r="D4" s="35"/>
      <c r="E4" s="35"/>
      <c r="F4" s="36"/>
      <c r="G4" s="36"/>
    </row>
    <row r="5" spans="2:7" ht="17.25" customHeight="1">
      <c r="B5" s="360" t="s">
        <v>6</v>
      </c>
      <c r="C5" s="362" t="s">
        <v>83</v>
      </c>
      <c r="D5" s="364" t="s">
        <v>19</v>
      </c>
      <c r="E5" s="365"/>
      <c r="F5" s="366"/>
      <c r="G5" s="358" t="s">
        <v>58</v>
      </c>
    </row>
    <row r="6" spans="2:7" ht="38.25">
      <c r="B6" s="361"/>
      <c r="C6" s="363"/>
      <c r="D6" s="97" t="s">
        <v>57</v>
      </c>
      <c r="E6" s="4" t="s">
        <v>55</v>
      </c>
      <c r="F6" s="4" t="s">
        <v>56</v>
      </c>
      <c r="G6" s="359"/>
    </row>
    <row r="7" spans="2:7" ht="17.25" customHeight="1">
      <c r="B7" s="235"/>
      <c r="C7" s="98" t="s">
        <v>53</v>
      </c>
      <c r="D7" s="99" t="s">
        <v>52</v>
      </c>
      <c r="E7" s="99" t="s">
        <v>54</v>
      </c>
      <c r="F7" s="99" t="s">
        <v>84</v>
      </c>
      <c r="G7" s="41" t="s">
        <v>85</v>
      </c>
    </row>
    <row r="8" spans="2:7" ht="51">
      <c r="B8" s="311" t="s">
        <v>95</v>
      </c>
      <c r="C8" s="233"/>
      <c r="D8" s="101"/>
      <c r="E8" s="101"/>
      <c r="F8" s="182">
        <f aca="true" t="shared" si="0" ref="F8:F17">IF(E8=0,,D8/E8)</f>
        <v>0</v>
      </c>
      <c r="G8" s="263">
        <f aca="true" t="shared" si="1" ref="G8:G17">ROUND(C8*F8,0)</f>
        <v>0</v>
      </c>
    </row>
    <row r="9" spans="2:7" ht="18" customHeight="1">
      <c r="B9" s="252"/>
      <c r="C9" s="234"/>
      <c r="D9" s="102"/>
      <c r="E9" s="102"/>
      <c r="F9" s="183">
        <f t="shared" si="0"/>
        <v>0</v>
      </c>
      <c r="G9" s="264">
        <f t="shared" si="1"/>
        <v>0</v>
      </c>
    </row>
    <row r="10" spans="2:7" ht="18" customHeight="1">
      <c r="B10" s="251"/>
      <c r="C10" s="234"/>
      <c r="D10" s="102"/>
      <c r="E10" s="102"/>
      <c r="F10" s="183">
        <f t="shared" si="0"/>
        <v>0</v>
      </c>
      <c r="G10" s="264">
        <f t="shared" si="1"/>
        <v>0</v>
      </c>
    </row>
    <row r="11" spans="2:7" ht="18" customHeight="1">
      <c r="B11" s="252"/>
      <c r="C11" s="234"/>
      <c r="D11" s="102"/>
      <c r="E11" s="102"/>
      <c r="F11" s="183">
        <f t="shared" si="0"/>
        <v>0</v>
      </c>
      <c r="G11" s="264">
        <f t="shared" si="1"/>
        <v>0</v>
      </c>
    </row>
    <row r="12" spans="2:7" ht="18" customHeight="1">
      <c r="B12" s="252"/>
      <c r="C12" s="234"/>
      <c r="D12" s="102"/>
      <c r="E12" s="102"/>
      <c r="F12" s="183">
        <f t="shared" si="0"/>
        <v>0</v>
      </c>
      <c r="G12" s="264">
        <f t="shared" si="1"/>
        <v>0</v>
      </c>
    </row>
    <row r="13" spans="2:7" ht="18" customHeight="1">
      <c r="B13" s="251"/>
      <c r="C13" s="234"/>
      <c r="D13" s="102"/>
      <c r="E13" s="102"/>
      <c r="F13" s="183">
        <f t="shared" si="0"/>
        <v>0</v>
      </c>
      <c r="G13" s="264">
        <f t="shared" si="1"/>
        <v>0</v>
      </c>
    </row>
    <row r="14" spans="2:7" ht="18" customHeight="1">
      <c r="B14" s="252"/>
      <c r="C14" s="234"/>
      <c r="D14" s="102"/>
      <c r="E14" s="102"/>
      <c r="F14" s="183">
        <f t="shared" si="0"/>
        <v>0</v>
      </c>
      <c r="G14" s="264">
        <f t="shared" si="1"/>
        <v>0</v>
      </c>
    </row>
    <row r="15" spans="2:7" ht="18" customHeight="1">
      <c r="B15" s="252"/>
      <c r="C15" s="234"/>
      <c r="D15" s="102"/>
      <c r="E15" s="102"/>
      <c r="F15" s="183">
        <f t="shared" si="0"/>
        <v>0</v>
      </c>
      <c r="G15" s="264">
        <f t="shared" si="1"/>
        <v>0</v>
      </c>
    </row>
    <row r="16" spans="2:7" ht="18" customHeight="1">
      <c r="B16" s="252"/>
      <c r="C16" s="234"/>
      <c r="D16" s="102"/>
      <c r="E16" s="102"/>
      <c r="F16" s="183">
        <f t="shared" si="0"/>
        <v>0</v>
      </c>
      <c r="G16" s="264">
        <f t="shared" si="1"/>
        <v>0</v>
      </c>
    </row>
    <row r="17" spans="2:7" ht="18" customHeight="1">
      <c r="B17" s="252"/>
      <c r="C17" s="234"/>
      <c r="D17" s="102"/>
      <c r="E17" s="102"/>
      <c r="F17" s="183">
        <f t="shared" si="0"/>
        <v>0</v>
      </c>
      <c r="G17" s="264">
        <f t="shared" si="1"/>
        <v>0</v>
      </c>
    </row>
    <row r="18" spans="2:7" s="37" customFormat="1" ht="18" customHeight="1" thickBot="1">
      <c r="B18" s="257" t="s">
        <v>110</v>
      </c>
      <c r="C18" s="258">
        <f>SUM(C8:C17)</f>
        <v>0</v>
      </c>
      <c r="D18" s="276"/>
      <c r="E18" s="276"/>
      <c r="F18" s="277"/>
      <c r="G18" s="259">
        <f>SUM(G8:G17)</f>
        <v>0</v>
      </c>
    </row>
    <row r="19" spans="2:7" s="37" customFormat="1" ht="18" customHeight="1" thickTop="1">
      <c r="B19" s="253"/>
      <c r="C19" s="254"/>
      <c r="D19" s="255"/>
      <c r="E19" s="255"/>
      <c r="F19" s="256">
        <f aca="true" t="shared" si="2" ref="F19:F28">IF(E19=0,,D19/E19)</f>
        <v>0</v>
      </c>
      <c r="G19" s="265">
        <f aca="true" t="shared" si="3" ref="G19:G28">ROUND(C19*F19,0)</f>
        <v>0</v>
      </c>
    </row>
    <row r="20" spans="2:7" s="37" customFormat="1" ht="18" customHeight="1">
      <c r="B20" s="252"/>
      <c r="C20" s="234"/>
      <c r="D20" s="102"/>
      <c r="E20" s="102"/>
      <c r="F20" s="183">
        <f t="shared" si="2"/>
        <v>0</v>
      </c>
      <c r="G20" s="264">
        <f t="shared" si="3"/>
        <v>0</v>
      </c>
    </row>
    <row r="21" spans="2:7" s="37" customFormat="1" ht="18" customHeight="1">
      <c r="B21" s="251"/>
      <c r="C21" s="234"/>
      <c r="D21" s="102"/>
      <c r="E21" s="102"/>
      <c r="F21" s="183">
        <f t="shared" si="2"/>
        <v>0</v>
      </c>
      <c r="G21" s="264">
        <f t="shared" si="3"/>
        <v>0</v>
      </c>
    </row>
    <row r="22" spans="2:7" s="37" customFormat="1" ht="18" customHeight="1">
      <c r="B22" s="252"/>
      <c r="C22" s="234"/>
      <c r="D22" s="102"/>
      <c r="E22" s="102"/>
      <c r="F22" s="183">
        <f t="shared" si="2"/>
        <v>0</v>
      </c>
      <c r="G22" s="264">
        <f t="shared" si="3"/>
        <v>0</v>
      </c>
    </row>
    <row r="23" spans="2:7" s="37" customFormat="1" ht="18" customHeight="1">
      <c r="B23" s="252"/>
      <c r="C23" s="234"/>
      <c r="D23" s="102"/>
      <c r="E23" s="102"/>
      <c r="F23" s="183">
        <f t="shared" si="2"/>
        <v>0</v>
      </c>
      <c r="G23" s="264">
        <f t="shared" si="3"/>
        <v>0</v>
      </c>
    </row>
    <row r="24" spans="2:7" s="37" customFormat="1" ht="18" customHeight="1">
      <c r="B24" s="251"/>
      <c r="C24" s="234"/>
      <c r="D24" s="102"/>
      <c r="E24" s="102"/>
      <c r="F24" s="183">
        <f t="shared" si="2"/>
        <v>0</v>
      </c>
      <c r="G24" s="264">
        <f t="shared" si="3"/>
        <v>0</v>
      </c>
    </row>
    <row r="25" spans="2:7" s="37" customFormat="1" ht="18" customHeight="1">
      <c r="B25" s="252"/>
      <c r="C25" s="234"/>
      <c r="D25" s="102"/>
      <c r="E25" s="102"/>
      <c r="F25" s="183">
        <f t="shared" si="2"/>
        <v>0</v>
      </c>
      <c r="G25" s="264">
        <f t="shared" si="3"/>
        <v>0</v>
      </c>
    </row>
    <row r="26" spans="2:7" s="37" customFormat="1" ht="18" customHeight="1">
      <c r="B26" s="252"/>
      <c r="C26" s="234"/>
      <c r="D26" s="102"/>
      <c r="E26" s="102"/>
      <c r="F26" s="183">
        <f t="shared" si="2"/>
        <v>0</v>
      </c>
      <c r="G26" s="264">
        <f t="shared" si="3"/>
        <v>0</v>
      </c>
    </row>
    <row r="27" spans="2:7" s="37" customFormat="1" ht="18" customHeight="1">
      <c r="B27" s="252"/>
      <c r="C27" s="234"/>
      <c r="D27" s="102"/>
      <c r="E27" s="102"/>
      <c r="F27" s="183">
        <f t="shared" si="2"/>
        <v>0</v>
      </c>
      <c r="G27" s="264">
        <f t="shared" si="3"/>
        <v>0</v>
      </c>
    </row>
    <row r="28" spans="2:7" s="37" customFormat="1" ht="18" customHeight="1">
      <c r="B28" s="252"/>
      <c r="C28" s="234"/>
      <c r="D28" s="102"/>
      <c r="E28" s="102"/>
      <c r="F28" s="183">
        <f t="shared" si="2"/>
        <v>0</v>
      </c>
      <c r="G28" s="264">
        <f t="shared" si="3"/>
        <v>0</v>
      </c>
    </row>
    <row r="29" spans="2:7" s="37" customFormat="1" ht="18" customHeight="1" thickBot="1">
      <c r="B29" s="257" t="s">
        <v>112</v>
      </c>
      <c r="C29" s="258">
        <f>SUM(C19:C28)</f>
        <v>0</v>
      </c>
      <c r="D29" s="276"/>
      <c r="E29" s="276"/>
      <c r="F29" s="277"/>
      <c r="G29" s="259">
        <f>SUM(G19:G28)</f>
        <v>0</v>
      </c>
    </row>
    <row r="30" spans="2:7" s="100" customFormat="1" ht="18" customHeight="1" thickTop="1">
      <c r="B30" s="253"/>
      <c r="C30" s="254"/>
      <c r="D30" s="255"/>
      <c r="E30" s="255"/>
      <c r="F30" s="256">
        <f aca="true" t="shared" si="4" ref="F30:F39">IF(E30=0,,D30/E30)</f>
        <v>0</v>
      </c>
      <c r="G30" s="265">
        <f aca="true" t="shared" si="5" ref="G30:G39">ROUND(C30*F30,0)</f>
        <v>0</v>
      </c>
    </row>
    <row r="31" spans="2:7" ht="21" customHeight="1">
      <c r="B31" s="252"/>
      <c r="C31" s="234"/>
      <c r="D31" s="102"/>
      <c r="E31" s="102"/>
      <c r="F31" s="183">
        <f t="shared" si="4"/>
        <v>0</v>
      </c>
      <c r="G31" s="264">
        <f t="shared" si="5"/>
        <v>0</v>
      </c>
    </row>
    <row r="32" spans="2:7" ht="21" customHeight="1">
      <c r="B32" s="251"/>
      <c r="C32" s="234"/>
      <c r="D32" s="102"/>
      <c r="E32" s="102"/>
      <c r="F32" s="183">
        <f t="shared" si="4"/>
        <v>0</v>
      </c>
      <c r="G32" s="264">
        <f t="shared" si="5"/>
        <v>0</v>
      </c>
    </row>
    <row r="33" spans="2:7" ht="21" customHeight="1">
      <c r="B33" s="252"/>
      <c r="C33" s="234"/>
      <c r="D33" s="102"/>
      <c r="E33" s="102"/>
      <c r="F33" s="183">
        <f t="shared" si="4"/>
        <v>0</v>
      </c>
      <c r="G33" s="264">
        <f t="shared" si="5"/>
        <v>0</v>
      </c>
    </row>
    <row r="34" spans="2:7" ht="21" customHeight="1">
      <c r="B34" s="252"/>
      <c r="C34" s="234"/>
      <c r="D34" s="102"/>
      <c r="E34" s="102"/>
      <c r="F34" s="183">
        <f t="shared" si="4"/>
        <v>0</v>
      </c>
      <c r="G34" s="264">
        <f t="shared" si="5"/>
        <v>0</v>
      </c>
    </row>
    <row r="35" spans="2:7" ht="21" customHeight="1">
      <c r="B35" s="251"/>
      <c r="C35" s="234"/>
      <c r="D35" s="102"/>
      <c r="E35" s="102"/>
      <c r="F35" s="183">
        <f t="shared" si="4"/>
        <v>0</v>
      </c>
      <c r="G35" s="264">
        <f t="shared" si="5"/>
        <v>0</v>
      </c>
    </row>
    <row r="36" spans="2:7" ht="21" customHeight="1">
      <c r="B36" s="252"/>
      <c r="C36" s="234"/>
      <c r="D36" s="102"/>
      <c r="E36" s="102"/>
      <c r="F36" s="183">
        <f t="shared" si="4"/>
        <v>0</v>
      </c>
      <c r="G36" s="264">
        <f t="shared" si="5"/>
        <v>0</v>
      </c>
    </row>
    <row r="37" spans="2:7" ht="21" customHeight="1">
      <c r="B37" s="252"/>
      <c r="C37" s="234"/>
      <c r="D37" s="102"/>
      <c r="E37" s="102"/>
      <c r="F37" s="183">
        <f t="shared" si="4"/>
        <v>0</v>
      </c>
      <c r="G37" s="264">
        <f t="shared" si="5"/>
        <v>0</v>
      </c>
    </row>
    <row r="38" spans="2:7" ht="21" customHeight="1">
      <c r="B38" s="252"/>
      <c r="C38" s="234"/>
      <c r="D38" s="102"/>
      <c r="E38" s="102"/>
      <c r="F38" s="183">
        <f t="shared" si="4"/>
        <v>0</v>
      </c>
      <c r="G38" s="264">
        <f t="shared" si="5"/>
        <v>0</v>
      </c>
    </row>
    <row r="39" spans="2:7" ht="21" customHeight="1">
      <c r="B39" s="252"/>
      <c r="C39" s="234"/>
      <c r="D39" s="102"/>
      <c r="E39" s="102"/>
      <c r="F39" s="183">
        <f t="shared" si="4"/>
        <v>0</v>
      </c>
      <c r="G39" s="264">
        <f t="shared" si="5"/>
        <v>0</v>
      </c>
    </row>
    <row r="40" spans="2:7" ht="21" customHeight="1" thickBot="1">
      <c r="B40" s="257" t="s">
        <v>111</v>
      </c>
      <c r="C40" s="258">
        <f>SUM(C30:C39)</f>
        <v>0</v>
      </c>
      <c r="D40" s="276"/>
      <c r="E40" s="276"/>
      <c r="F40" s="277"/>
      <c r="G40" s="259">
        <f>SUM(G30:G39)</f>
        <v>0</v>
      </c>
    </row>
    <row r="41" spans="2:7" ht="21" customHeight="1" thickTop="1">
      <c r="B41" s="260" t="s">
        <v>20</v>
      </c>
      <c r="C41" s="261">
        <f>C18+C40</f>
        <v>0</v>
      </c>
      <c r="D41" s="278"/>
      <c r="E41" s="278"/>
      <c r="F41" s="279"/>
      <c r="G41" s="262">
        <f>G18+G40</f>
        <v>0</v>
      </c>
    </row>
  </sheetData>
  <sheetProtection/>
  <mergeCells count="5">
    <mergeCell ref="B2:G2"/>
    <mergeCell ref="G5:G6"/>
    <mergeCell ref="B5:B6"/>
    <mergeCell ref="C5:C6"/>
    <mergeCell ref="D5:F5"/>
  </mergeCells>
  <printOptions/>
  <pageMargins left="0.5905511811023623" right="0.5905511811023623" top="0.59" bottom="0.8" header="0.3937007874015748" footer="0.5905511811023623"/>
  <pageSetup fitToHeight="1" fitToWidth="1" horizontalDpi="600" verticalDpi="600" orientation="portrait" paperSize="9" scale="70" r:id="rId1"/>
  <headerFooter alignWithMargins="0">
    <oddFooter>&amp;LObjectif Convergence (2007-2013) /  Demande de subvention FSE - V1&amp;R&amp;D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J26"/>
  <sheetViews>
    <sheetView showGridLines="0" showZeros="0" zoomScalePageLayoutView="0" workbookViewId="0" topLeftCell="A7">
      <selection activeCell="F5" sqref="F5:H5"/>
    </sheetView>
  </sheetViews>
  <sheetFormatPr defaultColWidth="11.421875" defaultRowHeight="12.75"/>
  <cols>
    <col min="1" max="1" width="2.421875" style="0" customWidth="1"/>
    <col min="2" max="2" width="2.140625" style="27" customWidth="1"/>
    <col min="3" max="3" width="24.57421875" style="0" customWidth="1"/>
    <col min="4" max="4" width="39.140625" style="0" customWidth="1"/>
    <col min="5" max="5" width="38.140625" style="0" customWidth="1"/>
    <col min="6" max="10" width="13.421875" style="0" customWidth="1"/>
  </cols>
  <sheetData>
    <row r="1" spans="2:6" s="3" customFormat="1" ht="16.5" customHeight="1">
      <c r="B1" s="28"/>
      <c r="E1" s="7"/>
      <c r="F1" s="7"/>
    </row>
    <row r="2" spans="2:10" s="3" customFormat="1" ht="26.25" customHeight="1">
      <c r="B2" s="28"/>
      <c r="C2" s="346" t="s">
        <v>99</v>
      </c>
      <c r="D2" s="346"/>
      <c r="E2" s="346"/>
      <c r="F2" s="346"/>
      <c r="G2" s="346"/>
      <c r="H2" s="346"/>
      <c r="I2" s="346"/>
      <c r="J2" s="346"/>
    </row>
    <row r="3" spans="2:6" s="3" customFormat="1" ht="26.25" customHeight="1">
      <c r="B3" s="28"/>
      <c r="C3" s="6"/>
      <c r="D3" s="6"/>
      <c r="E3" s="7"/>
      <c r="F3" s="7"/>
    </row>
    <row r="4" spans="2:8" s="3" customFormat="1" ht="26.25" customHeight="1">
      <c r="B4" s="28"/>
      <c r="C4"/>
      <c r="D4"/>
      <c r="E4"/>
      <c r="F4" s="81" t="s">
        <v>49</v>
      </c>
      <c r="G4" s="65"/>
      <c r="H4" s="82"/>
    </row>
    <row r="5" spans="2:9" s="3" customFormat="1" ht="35.25" customHeight="1">
      <c r="B5" s="28"/>
      <c r="C5" s="91" t="s">
        <v>10</v>
      </c>
      <c r="D5" s="133" t="s">
        <v>79</v>
      </c>
      <c r="E5" s="92" t="s">
        <v>80</v>
      </c>
      <c r="F5" s="23" t="s">
        <v>104</v>
      </c>
      <c r="G5" s="23" t="s">
        <v>105</v>
      </c>
      <c r="H5" s="23" t="s">
        <v>106</v>
      </c>
      <c r="I5" s="24" t="s">
        <v>7</v>
      </c>
    </row>
    <row r="6" spans="2:9" s="3" customFormat="1" ht="55.5" customHeight="1">
      <c r="B6" s="28"/>
      <c r="C6" s="25" t="s">
        <v>21</v>
      </c>
      <c r="D6" s="239"/>
      <c r="E6" s="237"/>
      <c r="F6" s="245"/>
      <c r="G6" s="245"/>
      <c r="H6" s="246"/>
      <c r="I6" s="247">
        <f aca="true" t="shared" si="0" ref="I6:I11">SUM(G6:H6)</f>
        <v>0</v>
      </c>
    </row>
    <row r="7" spans="2:9" s="3" customFormat="1" ht="55.5" customHeight="1">
      <c r="B7" s="29"/>
      <c r="C7" s="25" t="s">
        <v>14</v>
      </c>
      <c r="D7" s="243"/>
      <c r="E7" s="244"/>
      <c r="F7" s="245"/>
      <c r="G7" s="245"/>
      <c r="H7" s="246"/>
      <c r="I7" s="247">
        <f t="shared" si="0"/>
        <v>0</v>
      </c>
    </row>
    <row r="8" spans="2:9" s="3" customFormat="1" ht="55.5" customHeight="1">
      <c r="B8" s="29"/>
      <c r="C8" s="25" t="s">
        <v>12</v>
      </c>
      <c r="D8" s="239"/>
      <c r="E8" s="237"/>
      <c r="F8" s="245"/>
      <c r="G8" s="245"/>
      <c r="H8" s="246"/>
      <c r="I8" s="247">
        <f t="shared" si="0"/>
        <v>0</v>
      </c>
    </row>
    <row r="9" spans="3:9" ht="55.5" customHeight="1">
      <c r="C9" s="25" t="s">
        <v>13</v>
      </c>
      <c r="D9" s="239"/>
      <c r="E9" s="237"/>
      <c r="F9" s="245"/>
      <c r="G9" s="245"/>
      <c r="H9" s="246"/>
      <c r="I9" s="247">
        <f t="shared" si="0"/>
        <v>0</v>
      </c>
    </row>
    <row r="10" spans="2:9" s="22" customFormat="1" ht="55.5" customHeight="1">
      <c r="B10" s="30"/>
      <c r="C10" s="25" t="s">
        <v>51</v>
      </c>
      <c r="D10" s="239"/>
      <c r="E10" s="237"/>
      <c r="F10" s="245"/>
      <c r="G10" s="245"/>
      <c r="H10" s="246"/>
      <c r="I10" s="247">
        <f t="shared" si="0"/>
        <v>0</v>
      </c>
    </row>
    <row r="11" spans="2:9" s="3" customFormat="1" ht="33.75" customHeight="1">
      <c r="B11" s="29"/>
      <c r="C11" s="26"/>
      <c r="D11" s="132"/>
      <c r="E11" s="250" t="s">
        <v>7</v>
      </c>
      <c r="F11" s="248">
        <f>SUM(F6:F10)</f>
        <v>0</v>
      </c>
      <c r="G11" s="248">
        <f>SUM(G6:G10)</f>
        <v>0</v>
      </c>
      <c r="H11" s="249">
        <f>SUM(H6:H10)</f>
        <v>0</v>
      </c>
      <c r="I11" s="247">
        <f t="shared" si="0"/>
        <v>0</v>
      </c>
    </row>
    <row r="12" spans="2:10" s="3" customFormat="1" ht="33.75" customHeight="1">
      <c r="B12" s="29"/>
      <c r="C12" s="134"/>
      <c r="D12" s="134"/>
      <c r="E12" s="135"/>
      <c r="F12" s="136"/>
      <c r="G12" s="136"/>
      <c r="H12" s="136"/>
      <c r="I12" s="136"/>
      <c r="J12" s="136"/>
    </row>
    <row r="13" spans="2:10" s="3" customFormat="1" ht="30.75" customHeight="1">
      <c r="B13" s="29"/>
      <c r="C13" s="348" t="s">
        <v>82</v>
      </c>
      <c r="D13" s="348"/>
      <c r="E13" s="348"/>
      <c r="F13" s="348"/>
      <c r="G13" s="348"/>
      <c r="H13" s="348"/>
      <c r="I13" s="348"/>
      <c r="J13" s="348"/>
    </row>
    <row r="14" spans="3:5" ht="20.25" customHeight="1">
      <c r="C14" s="3"/>
      <c r="D14" s="3"/>
      <c r="E14" s="3"/>
    </row>
    <row r="15" spans="3:10" ht="38.25" customHeight="1">
      <c r="C15" s="349"/>
      <c r="D15" s="350"/>
      <c r="E15" s="350"/>
      <c r="F15" s="350"/>
      <c r="G15" s="350"/>
      <c r="H15" s="350"/>
      <c r="I15" s="350"/>
      <c r="J15" s="351"/>
    </row>
    <row r="16" spans="2:10" s="3" customFormat="1" ht="12.75">
      <c r="B16" s="29"/>
      <c r="C16" s="352"/>
      <c r="D16" s="353"/>
      <c r="E16" s="353"/>
      <c r="F16" s="353"/>
      <c r="G16" s="353"/>
      <c r="H16" s="353"/>
      <c r="I16" s="353"/>
      <c r="J16" s="354"/>
    </row>
    <row r="17" spans="2:10" s="3" customFormat="1" ht="12.75">
      <c r="B17" s="29"/>
      <c r="C17" s="352"/>
      <c r="D17" s="353"/>
      <c r="E17" s="353"/>
      <c r="F17" s="353"/>
      <c r="G17" s="353"/>
      <c r="H17" s="353"/>
      <c r="I17" s="353"/>
      <c r="J17" s="354"/>
    </row>
    <row r="18" spans="2:10" s="3" customFormat="1" ht="12.75">
      <c r="B18" s="29"/>
      <c r="C18" s="352"/>
      <c r="D18" s="353"/>
      <c r="E18" s="353"/>
      <c r="F18" s="353"/>
      <c r="G18" s="353"/>
      <c r="H18" s="353"/>
      <c r="I18" s="353"/>
      <c r="J18" s="354"/>
    </row>
    <row r="19" spans="2:10" s="3" customFormat="1" ht="12.75">
      <c r="B19" s="29"/>
      <c r="C19" s="355"/>
      <c r="D19" s="356"/>
      <c r="E19" s="356"/>
      <c r="F19" s="356"/>
      <c r="G19" s="356"/>
      <c r="H19" s="356"/>
      <c r="I19" s="356"/>
      <c r="J19" s="357"/>
    </row>
    <row r="20" spans="3:5" ht="26.25" customHeight="1">
      <c r="C20" s="3"/>
      <c r="D20" s="3"/>
      <c r="E20" s="3"/>
    </row>
    <row r="21" s="3" customFormat="1" ht="12.75">
      <c r="B21" s="29"/>
    </row>
    <row r="22" s="3" customFormat="1" ht="12.75">
      <c r="B22" s="29"/>
    </row>
    <row r="23" spans="2:5" s="3" customFormat="1" ht="12.75">
      <c r="B23" s="29"/>
      <c r="C23"/>
      <c r="D23"/>
      <c r="E23"/>
    </row>
    <row r="24" spans="2:5" s="3" customFormat="1" ht="12.75">
      <c r="B24" s="29"/>
      <c r="C24"/>
      <c r="D24"/>
      <c r="E24"/>
    </row>
    <row r="25" spans="2:5" s="1" customFormat="1" ht="25.5" customHeight="1">
      <c r="B25" s="31"/>
      <c r="C25" s="3"/>
      <c r="D25" s="3"/>
      <c r="E25" s="3"/>
    </row>
    <row r="26" spans="3:5" ht="12.75">
      <c r="C26" s="3"/>
      <c r="D26" s="3"/>
      <c r="E26" s="3"/>
    </row>
  </sheetData>
  <sheetProtection/>
  <mergeCells count="3">
    <mergeCell ref="C2:J2"/>
    <mergeCell ref="C13:J13"/>
    <mergeCell ref="C15:J19"/>
  </mergeCells>
  <printOptions/>
  <pageMargins left="0.5905511811023623" right="0.5905511811023623" top="0.3937007874015748" bottom="0.984251968503937" header="0.3937007874015748" footer="0.5905511811023623"/>
  <pageSetup fitToHeight="1" fitToWidth="1" horizontalDpi="600" verticalDpi="600" orientation="landscape" paperSize="9" scale="80" r:id="rId1"/>
  <headerFooter alignWithMargins="0">
    <oddFooter>&amp;LObjectif Convergence (2007-2013) /  Demande de subvention FSE - V1&amp;R&amp;D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H11"/>
  <sheetViews>
    <sheetView showGridLines="0" showZeros="0" zoomScalePageLayoutView="0" workbookViewId="0" topLeftCell="A1">
      <selection activeCell="E12" sqref="E12"/>
    </sheetView>
  </sheetViews>
  <sheetFormatPr defaultColWidth="11.421875" defaultRowHeight="12.75"/>
  <cols>
    <col min="1" max="1" width="2.421875" style="22" customWidth="1"/>
    <col min="2" max="2" width="26.00390625" style="22" customWidth="1"/>
    <col min="3" max="4" width="37.421875" style="22" customWidth="1"/>
    <col min="5" max="9" width="14.00390625" style="22" customWidth="1"/>
    <col min="10" max="16384" width="11.421875" style="22" customWidth="1"/>
  </cols>
  <sheetData>
    <row r="2" spans="2:8" s="34" customFormat="1" ht="15">
      <c r="B2" s="346" t="s">
        <v>101</v>
      </c>
      <c r="C2" s="346"/>
      <c r="D2" s="346"/>
      <c r="E2" s="346"/>
      <c r="F2" s="346"/>
      <c r="G2" s="346"/>
      <c r="H2" s="346"/>
    </row>
    <row r="3" spans="2:8" s="34" customFormat="1" ht="12.75" customHeight="1">
      <c r="B3" s="52"/>
      <c r="C3" s="52"/>
      <c r="D3" s="52"/>
      <c r="E3" s="52"/>
      <c r="F3" s="52"/>
      <c r="G3" s="52"/>
      <c r="H3" s="52"/>
    </row>
    <row r="4" spans="2:8" s="34" customFormat="1" ht="25.5" customHeight="1">
      <c r="B4"/>
      <c r="C4"/>
      <c r="D4"/>
      <c r="E4" s="347" t="s">
        <v>59</v>
      </c>
      <c r="F4" s="347"/>
      <c r="G4" s="347"/>
      <c r="H4" s="347"/>
    </row>
    <row r="5" spans="2:8" s="34" customFormat="1" ht="25.5">
      <c r="B5" s="91" t="s">
        <v>10</v>
      </c>
      <c r="C5" s="133" t="s">
        <v>79</v>
      </c>
      <c r="D5" s="92" t="s">
        <v>80</v>
      </c>
      <c r="E5" s="23" t="s">
        <v>104</v>
      </c>
      <c r="F5" s="23" t="s">
        <v>105</v>
      </c>
      <c r="G5" s="23" t="s">
        <v>106</v>
      </c>
      <c r="H5" s="24" t="s">
        <v>7</v>
      </c>
    </row>
    <row r="6" spans="2:8" s="34" customFormat="1" ht="87.75" customHeight="1">
      <c r="B6" s="25" t="s">
        <v>73</v>
      </c>
      <c r="C6" s="239"/>
      <c r="D6" s="240"/>
      <c r="E6" s="245"/>
      <c r="F6" s="245"/>
      <c r="G6" s="246"/>
      <c r="H6" s="247">
        <f>SUM(F6:G6)</f>
        <v>0</v>
      </c>
    </row>
    <row r="7" spans="2:8" s="34" customFormat="1" ht="87.75" customHeight="1">
      <c r="B7" s="25" t="s">
        <v>74</v>
      </c>
      <c r="C7" s="241"/>
      <c r="D7" s="242"/>
      <c r="E7" s="245"/>
      <c r="F7" s="245"/>
      <c r="G7" s="246"/>
      <c r="H7" s="247">
        <f>SUM(F7:G7)</f>
        <v>0</v>
      </c>
    </row>
    <row r="8" spans="2:8" s="34" customFormat="1" ht="30.75" customHeight="1">
      <c r="B8" s="26"/>
      <c r="C8" s="132"/>
      <c r="D8" s="32" t="s">
        <v>7</v>
      </c>
      <c r="E8" s="248">
        <f>SUM(E6:E7)</f>
        <v>0</v>
      </c>
      <c r="F8" s="248">
        <f>SUM(F6:F7)</f>
        <v>0</v>
      </c>
      <c r="G8" s="249">
        <f>SUM(G6:G7)</f>
        <v>0</v>
      </c>
      <c r="H8" s="247">
        <f>SUM(F8:G8)</f>
        <v>0</v>
      </c>
    </row>
    <row r="9" spans="2:5" s="34" customFormat="1" ht="12.75">
      <c r="B9" s="22"/>
      <c r="C9" s="22"/>
      <c r="D9" s="22"/>
      <c r="E9" s="22"/>
    </row>
    <row r="10" s="34" customFormat="1" ht="12.75"/>
    <row r="11" spans="2:5" s="33" customFormat="1" ht="25.5" customHeight="1">
      <c r="B11" s="34"/>
      <c r="C11" s="34"/>
      <c r="D11" s="34"/>
      <c r="E11" s="34"/>
    </row>
  </sheetData>
  <sheetProtection/>
  <mergeCells count="2">
    <mergeCell ref="B2:H2"/>
    <mergeCell ref="E4:H4"/>
  </mergeCells>
  <printOptions/>
  <pageMargins left="0.5905511811023623" right="0.5905511811023623" top="0.3937007874015748" bottom="0.984251968503937" header="0.3937007874015748" footer="0.5905511811023623"/>
  <pageSetup fitToHeight="1" fitToWidth="1" horizontalDpi="600" verticalDpi="600" orientation="landscape" paperSize="9" scale="80" r:id="rId1"/>
  <headerFooter alignWithMargins="0">
    <oddFooter>&amp;LObjectif Convergence (2007-2013) /  Demande de subvention FSE - V1&amp;R&amp;D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P28"/>
  <sheetViews>
    <sheetView showGridLines="0" showZeros="0" zoomScalePageLayoutView="0" workbookViewId="0" topLeftCell="A1">
      <pane ySplit="2" topLeftCell="A9" activePane="bottomLeft" state="frozen"/>
      <selection pane="topLeft" activeCell="F25" sqref="F25"/>
      <selection pane="bottomLeft" activeCell="G16" sqref="G16"/>
    </sheetView>
  </sheetViews>
  <sheetFormatPr defaultColWidth="11.421875" defaultRowHeight="12.75"/>
  <cols>
    <col min="1" max="1" width="3.00390625" style="0" customWidth="1"/>
    <col min="2" max="2" width="38.140625" style="1" customWidth="1"/>
    <col min="3" max="3" width="14.7109375" style="0" customWidth="1"/>
    <col min="4" max="4" width="7.7109375" style="0" customWidth="1"/>
    <col min="5" max="5" width="14.7109375" style="0" customWidth="1"/>
    <col min="6" max="6" width="7.7109375" style="0" customWidth="1"/>
    <col min="7" max="7" width="14.7109375" style="0" customWidth="1"/>
    <col min="8" max="8" width="7.7109375" style="0" customWidth="1"/>
    <col min="9" max="9" width="14.7109375" style="0" customWidth="1"/>
    <col min="10" max="10" width="7.7109375" style="0" customWidth="1"/>
    <col min="11" max="11" width="14.8515625" style="0" customWidth="1"/>
    <col min="12" max="12" width="7.7109375" style="0" customWidth="1"/>
  </cols>
  <sheetData>
    <row r="2" ht="20.25">
      <c r="B2" s="312" t="s">
        <v>42</v>
      </c>
    </row>
    <row r="4" spans="2:12" ht="19.5" customHeight="1">
      <c r="B4" s="368"/>
      <c r="C4" s="369"/>
      <c r="D4" s="369"/>
      <c r="E4" s="369"/>
      <c r="F4" s="369"/>
      <c r="G4" s="369"/>
      <c r="H4" s="369"/>
      <c r="I4" s="369"/>
      <c r="J4" s="369"/>
      <c r="K4" s="369"/>
      <c r="L4" s="369"/>
    </row>
    <row r="5" spans="2:12" ht="12.75"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ht="13.5" thickBot="1">
      <c r="B6" s="131"/>
    </row>
    <row r="7" spans="2:10" ht="22.5" customHeight="1">
      <c r="B7" s="114" t="s">
        <v>29</v>
      </c>
      <c r="C7" s="371" t="s">
        <v>104</v>
      </c>
      <c r="D7" s="367"/>
      <c r="E7" s="371" t="s">
        <v>105</v>
      </c>
      <c r="F7" s="367"/>
      <c r="G7" s="371" t="s">
        <v>106</v>
      </c>
      <c r="H7" s="367"/>
      <c r="I7" s="115" t="s">
        <v>7</v>
      </c>
      <c r="J7" s="116"/>
    </row>
    <row r="8" spans="2:10" ht="21.75" customHeight="1" thickBot="1">
      <c r="B8" s="117" t="s">
        <v>86</v>
      </c>
      <c r="C8" s="118" t="s">
        <v>9</v>
      </c>
      <c r="D8" s="119" t="s">
        <v>8</v>
      </c>
      <c r="E8" s="118" t="s">
        <v>9</v>
      </c>
      <c r="F8" s="119" t="s">
        <v>8</v>
      </c>
      <c r="G8" s="118" t="s">
        <v>9</v>
      </c>
      <c r="H8" s="119" t="s">
        <v>8</v>
      </c>
      <c r="I8" s="120" t="s">
        <v>9</v>
      </c>
      <c r="J8" s="121" t="s">
        <v>8</v>
      </c>
    </row>
    <row r="9" spans="2:10" ht="22.5" customHeight="1" thickBot="1">
      <c r="B9" s="128" t="s">
        <v>60</v>
      </c>
      <c r="C9" s="292"/>
      <c r="D9" s="129" t="str">
        <f aca="true" t="shared" si="0" ref="D9:D26">IF(C$26=0,"-",C9/C$26)</f>
        <v>-</v>
      </c>
      <c r="E9" s="292"/>
      <c r="F9" s="129" t="str">
        <f aca="true" t="shared" si="1" ref="F9:F26">IF(E$26=0,"-",E9/E$26)</f>
        <v>-</v>
      </c>
      <c r="G9" s="292"/>
      <c r="H9" s="129" t="str">
        <f aca="true" t="shared" si="2" ref="H9:H26">IF(G$26=0,"-",G9/G$26)</f>
        <v>-</v>
      </c>
      <c r="I9" s="293">
        <f>E9+G9</f>
        <v>0</v>
      </c>
      <c r="J9" s="130" t="str">
        <f aca="true" t="shared" si="3" ref="J9:J26">IF(I$26=0,"-",I9/I$26)</f>
        <v>-</v>
      </c>
    </row>
    <row r="10" spans="2:10" ht="22.5" customHeight="1" thickBot="1">
      <c r="B10" s="307" t="s">
        <v>81</v>
      </c>
      <c r="C10" s="295">
        <f>SUM(C11:C17)</f>
        <v>0</v>
      </c>
      <c r="D10" s="151" t="str">
        <f t="shared" si="0"/>
        <v>-</v>
      </c>
      <c r="E10" s="295">
        <f>SUM(E11:E17)</f>
        <v>0</v>
      </c>
      <c r="F10" s="151" t="str">
        <f t="shared" si="1"/>
        <v>-</v>
      </c>
      <c r="G10" s="295">
        <f>SUM(G11:G17)</f>
        <v>0</v>
      </c>
      <c r="H10" s="151" t="str">
        <f t="shared" si="2"/>
        <v>-</v>
      </c>
      <c r="I10" s="293">
        <f aca="true" t="shared" si="4" ref="I10:I26">E10+G10</f>
        <v>0</v>
      </c>
      <c r="J10" s="151" t="str">
        <f t="shared" si="3"/>
        <v>-</v>
      </c>
    </row>
    <row r="11" spans="2:10" ht="22.5" customHeight="1" thickBot="1">
      <c r="B11" s="302"/>
      <c r="C11" s="296"/>
      <c r="D11" s="122" t="str">
        <f t="shared" si="0"/>
        <v>-</v>
      </c>
      <c r="E11" s="296"/>
      <c r="F11" s="122" t="str">
        <f t="shared" si="1"/>
        <v>-</v>
      </c>
      <c r="G11" s="298"/>
      <c r="H11" s="122" t="str">
        <f t="shared" si="2"/>
        <v>-</v>
      </c>
      <c r="I11" s="293">
        <f t="shared" si="4"/>
        <v>0</v>
      </c>
      <c r="J11" s="122" t="str">
        <f t="shared" si="3"/>
        <v>-</v>
      </c>
    </row>
    <row r="12" spans="2:10" ht="22.5" customHeight="1" thickBot="1">
      <c r="B12" s="302"/>
      <c r="C12" s="297"/>
      <c r="D12" s="122" t="str">
        <f t="shared" si="0"/>
        <v>-</v>
      </c>
      <c r="E12" s="297"/>
      <c r="F12" s="122" t="str">
        <f t="shared" si="1"/>
        <v>-</v>
      </c>
      <c r="G12" s="298"/>
      <c r="H12" s="122" t="str">
        <f t="shared" si="2"/>
        <v>-</v>
      </c>
      <c r="I12" s="293">
        <f t="shared" si="4"/>
        <v>0</v>
      </c>
      <c r="J12" s="122" t="str">
        <f t="shared" si="3"/>
        <v>-</v>
      </c>
    </row>
    <row r="13" spans="2:10" ht="22.5" customHeight="1" thickBot="1">
      <c r="B13" s="302"/>
      <c r="C13" s="298"/>
      <c r="D13" s="122" t="str">
        <f t="shared" si="0"/>
        <v>-</v>
      </c>
      <c r="E13" s="298"/>
      <c r="F13" s="122" t="str">
        <f t="shared" si="1"/>
        <v>-</v>
      </c>
      <c r="G13" s="298"/>
      <c r="H13" s="122" t="str">
        <f t="shared" si="2"/>
        <v>-</v>
      </c>
      <c r="I13" s="293">
        <f t="shared" si="4"/>
        <v>0</v>
      </c>
      <c r="J13" s="122" t="str">
        <f t="shared" si="3"/>
        <v>-</v>
      </c>
    </row>
    <row r="14" spans="2:10" ht="22.5" customHeight="1" thickBot="1">
      <c r="B14" s="302"/>
      <c r="C14" s="298"/>
      <c r="D14" s="122" t="str">
        <f t="shared" si="0"/>
        <v>-</v>
      </c>
      <c r="E14" s="298"/>
      <c r="F14" s="122" t="str">
        <f t="shared" si="1"/>
        <v>-</v>
      </c>
      <c r="G14" s="298"/>
      <c r="H14" s="122" t="str">
        <f t="shared" si="2"/>
        <v>-</v>
      </c>
      <c r="I14" s="293">
        <f t="shared" si="4"/>
        <v>0</v>
      </c>
      <c r="J14" s="122" t="str">
        <f t="shared" si="3"/>
        <v>-</v>
      </c>
    </row>
    <row r="15" spans="2:10" ht="22.5" customHeight="1" thickBot="1">
      <c r="B15" s="302"/>
      <c r="C15" s="298"/>
      <c r="D15" s="122" t="str">
        <f t="shared" si="0"/>
        <v>-</v>
      </c>
      <c r="E15" s="298"/>
      <c r="F15" s="122" t="str">
        <f t="shared" si="1"/>
        <v>-</v>
      </c>
      <c r="G15" s="298"/>
      <c r="H15" s="122" t="str">
        <f t="shared" si="2"/>
        <v>-</v>
      </c>
      <c r="I15" s="293">
        <f t="shared" si="4"/>
        <v>0</v>
      </c>
      <c r="J15" s="122" t="str">
        <f t="shared" si="3"/>
        <v>-</v>
      </c>
    </row>
    <row r="16" spans="2:10" ht="22.5" customHeight="1" thickBot="1">
      <c r="B16" s="302"/>
      <c r="C16" s="298"/>
      <c r="D16" s="122" t="str">
        <f t="shared" si="0"/>
        <v>-</v>
      </c>
      <c r="E16" s="298"/>
      <c r="F16" s="122" t="str">
        <f t="shared" si="1"/>
        <v>-</v>
      </c>
      <c r="G16" s="298"/>
      <c r="H16" s="122" t="str">
        <f t="shared" si="2"/>
        <v>-</v>
      </c>
      <c r="I16" s="293">
        <f t="shared" si="4"/>
        <v>0</v>
      </c>
      <c r="J16" s="122" t="str">
        <f t="shared" si="3"/>
        <v>-</v>
      </c>
    </row>
    <row r="17" spans="2:10" ht="22.5" customHeight="1" thickBot="1">
      <c r="B17" s="303"/>
      <c r="C17" s="299"/>
      <c r="D17" s="123" t="str">
        <f t="shared" si="0"/>
        <v>-</v>
      </c>
      <c r="E17" s="299"/>
      <c r="F17" s="123" t="str">
        <f t="shared" si="1"/>
        <v>-</v>
      </c>
      <c r="G17" s="299"/>
      <c r="H17" s="123" t="str">
        <f t="shared" si="2"/>
        <v>-</v>
      </c>
      <c r="I17" s="293">
        <f t="shared" si="4"/>
        <v>0</v>
      </c>
      <c r="J17" s="123" t="str">
        <f t="shared" si="3"/>
        <v>-</v>
      </c>
    </row>
    <row r="18" spans="2:10" ht="22.5" customHeight="1" thickBot="1">
      <c r="B18" s="308" t="s">
        <v>70</v>
      </c>
      <c r="C18" s="300">
        <f>SUM(C19:C21)</f>
        <v>0</v>
      </c>
      <c r="D18" s="124" t="str">
        <f t="shared" si="0"/>
        <v>-</v>
      </c>
      <c r="E18" s="300">
        <f>SUM(E19:E21)</f>
        <v>0</v>
      </c>
      <c r="F18" s="124" t="str">
        <f t="shared" si="1"/>
        <v>-</v>
      </c>
      <c r="G18" s="300">
        <f>SUM(G19:G21)</f>
        <v>0</v>
      </c>
      <c r="H18" s="124" t="str">
        <f t="shared" si="2"/>
        <v>-</v>
      </c>
      <c r="I18" s="293">
        <f t="shared" si="4"/>
        <v>0</v>
      </c>
      <c r="J18" s="125" t="str">
        <f t="shared" si="3"/>
        <v>-</v>
      </c>
    </row>
    <row r="19" spans="2:10" ht="22.5" customHeight="1" thickBot="1">
      <c r="B19" s="304"/>
      <c r="C19" s="297"/>
      <c r="D19" s="151" t="str">
        <f t="shared" si="0"/>
        <v>-</v>
      </c>
      <c r="E19" s="297"/>
      <c r="F19" s="151" t="str">
        <f t="shared" si="1"/>
        <v>-</v>
      </c>
      <c r="G19" s="297"/>
      <c r="H19" s="151" t="str">
        <f t="shared" si="2"/>
        <v>-</v>
      </c>
      <c r="I19" s="293">
        <f t="shared" si="4"/>
        <v>0</v>
      </c>
      <c r="J19" s="184" t="str">
        <f t="shared" si="3"/>
        <v>-</v>
      </c>
    </row>
    <row r="20" spans="2:10" ht="22.5" customHeight="1" thickBot="1">
      <c r="B20" s="305"/>
      <c r="C20" s="298"/>
      <c r="D20" s="122" t="str">
        <f t="shared" si="0"/>
        <v>-</v>
      </c>
      <c r="E20" s="298"/>
      <c r="F20" s="122" t="str">
        <f t="shared" si="1"/>
        <v>-</v>
      </c>
      <c r="G20" s="298"/>
      <c r="H20" s="122" t="str">
        <f t="shared" si="2"/>
        <v>-</v>
      </c>
      <c r="I20" s="293">
        <f t="shared" si="4"/>
        <v>0</v>
      </c>
      <c r="J20" s="126" t="str">
        <f t="shared" si="3"/>
        <v>-</v>
      </c>
    </row>
    <row r="21" spans="2:10" ht="22.5" customHeight="1" thickBot="1">
      <c r="B21" s="306"/>
      <c r="C21" s="299"/>
      <c r="D21" s="123" t="str">
        <f t="shared" si="0"/>
        <v>-</v>
      </c>
      <c r="E21" s="299"/>
      <c r="F21" s="123" t="str">
        <f t="shared" si="1"/>
        <v>-</v>
      </c>
      <c r="G21" s="299"/>
      <c r="H21" s="123" t="str">
        <f t="shared" si="2"/>
        <v>-</v>
      </c>
      <c r="I21" s="293">
        <f t="shared" si="4"/>
        <v>0</v>
      </c>
      <c r="J21" s="185" t="str">
        <f t="shared" si="3"/>
        <v>-</v>
      </c>
    </row>
    <row r="22" spans="2:10" ht="22.5" customHeight="1" thickBot="1">
      <c r="B22" s="186" t="s">
        <v>61</v>
      </c>
      <c r="C22" s="294">
        <f>SUM(C23:C24)</f>
        <v>0</v>
      </c>
      <c r="D22" s="187" t="str">
        <f t="shared" si="0"/>
        <v>-</v>
      </c>
      <c r="E22" s="294">
        <f>SUM(E23:E24)</f>
        <v>0</v>
      </c>
      <c r="F22" s="187" t="str">
        <f t="shared" si="1"/>
        <v>-</v>
      </c>
      <c r="G22" s="294">
        <f>SUM(G23:G24)</f>
        <v>0</v>
      </c>
      <c r="H22" s="187" t="str">
        <f t="shared" si="2"/>
        <v>-</v>
      </c>
      <c r="I22" s="293">
        <f t="shared" si="4"/>
        <v>0</v>
      </c>
      <c r="J22" s="188" t="str">
        <f t="shared" si="3"/>
        <v>-</v>
      </c>
    </row>
    <row r="23" spans="2:10" ht="22.5" customHeight="1" thickBot="1">
      <c r="B23" s="127" t="s">
        <v>87</v>
      </c>
      <c r="C23" s="298"/>
      <c r="D23" s="122" t="str">
        <f t="shared" si="0"/>
        <v>-</v>
      </c>
      <c r="E23" s="298"/>
      <c r="F23" s="122" t="str">
        <f t="shared" si="1"/>
        <v>-</v>
      </c>
      <c r="G23" s="298"/>
      <c r="H23" s="122" t="str">
        <f t="shared" si="2"/>
        <v>-</v>
      </c>
      <c r="I23" s="293">
        <f t="shared" si="4"/>
        <v>0</v>
      </c>
      <c r="J23" s="126" t="str">
        <f t="shared" si="3"/>
        <v>-</v>
      </c>
    </row>
    <row r="24" spans="2:10" ht="22.5" customHeight="1" thickBot="1">
      <c r="B24" s="189" t="s">
        <v>28</v>
      </c>
      <c r="C24" s="301"/>
      <c r="D24" s="190" t="str">
        <f t="shared" si="0"/>
        <v>-</v>
      </c>
      <c r="E24" s="301"/>
      <c r="F24" s="190" t="str">
        <f t="shared" si="1"/>
        <v>-</v>
      </c>
      <c r="G24" s="301"/>
      <c r="H24" s="190" t="str">
        <f t="shared" si="2"/>
        <v>-</v>
      </c>
      <c r="I24" s="293">
        <f t="shared" si="4"/>
        <v>0</v>
      </c>
      <c r="J24" s="191" t="str">
        <f t="shared" si="3"/>
        <v>-</v>
      </c>
    </row>
    <row r="25" spans="2:10" ht="22.5" customHeight="1" thickBot="1">
      <c r="B25" s="128" t="s">
        <v>88</v>
      </c>
      <c r="C25" s="292"/>
      <c r="D25" s="129" t="str">
        <f t="shared" si="0"/>
        <v>-</v>
      </c>
      <c r="E25" s="292"/>
      <c r="F25" s="129" t="str">
        <f t="shared" si="1"/>
        <v>-</v>
      </c>
      <c r="G25" s="292"/>
      <c r="H25" s="129" t="str">
        <f t="shared" si="2"/>
        <v>-</v>
      </c>
      <c r="I25" s="293">
        <f t="shared" si="4"/>
        <v>0</v>
      </c>
      <c r="J25" s="130" t="str">
        <f t="shared" si="3"/>
        <v>-</v>
      </c>
    </row>
    <row r="26" spans="2:10" ht="31.5" customHeight="1" thickBot="1">
      <c r="B26" s="42" t="s">
        <v>89</v>
      </c>
      <c r="C26" s="293">
        <f>C9+C10+C18+C22+C25</f>
        <v>0</v>
      </c>
      <c r="D26" s="129" t="str">
        <f t="shared" si="0"/>
        <v>-</v>
      </c>
      <c r="E26" s="293">
        <f>E9+E10+E18+E22+E25</f>
        <v>0</v>
      </c>
      <c r="F26" s="129" t="str">
        <f t="shared" si="1"/>
        <v>-</v>
      </c>
      <c r="G26" s="293">
        <f>G9+G10+G18+G22+G25</f>
        <v>0</v>
      </c>
      <c r="H26" s="129" t="str">
        <f t="shared" si="2"/>
        <v>-</v>
      </c>
      <c r="I26" s="293">
        <f t="shared" si="4"/>
        <v>0</v>
      </c>
      <c r="J26" s="130" t="str">
        <f t="shared" si="3"/>
        <v>-</v>
      </c>
    </row>
    <row r="27" spans="2:12" ht="8.25" customHeight="1">
      <c r="B27" s="10"/>
      <c r="C27" s="39"/>
      <c r="D27" s="40"/>
      <c r="E27" s="11"/>
      <c r="F27" s="40"/>
      <c r="G27" s="11"/>
      <c r="H27" s="40"/>
      <c r="I27" s="11"/>
      <c r="J27" s="40"/>
      <c r="K27" s="11"/>
      <c r="L27" s="40"/>
    </row>
    <row r="28" spans="2:16" ht="62.25" customHeight="1">
      <c r="B28" s="370" t="s">
        <v>90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8"/>
      <c r="N28" s="38"/>
      <c r="O28" s="38"/>
      <c r="P28" s="38"/>
    </row>
  </sheetData>
  <sheetProtection/>
  <mergeCells count="5">
    <mergeCell ref="E7:F7"/>
    <mergeCell ref="G7:H7"/>
    <mergeCell ref="B4:L5"/>
    <mergeCell ref="B28:L28"/>
    <mergeCell ref="C7:D7"/>
  </mergeCells>
  <printOptions/>
  <pageMargins left="0.5905511811023623" right="0.5905511811023623" top="0.3937007874015748" bottom="0.984251968503937" header="0.3937007874015748" footer="0.5905511811023623"/>
  <pageSetup fitToHeight="1" fitToWidth="1" horizontalDpi="300" verticalDpi="300" orientation="portrait" paperSize="9" scale="61" r:id="rId1"/>
  <headerFooter alignWithMargins="0">
    <oddFooter>&amp;LObjectif Convergence (2007-2013) /  Demande de subvention FSE - V1&amp;R&amp;D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BARNERON</dc:creator>
  <cp:keywords/>
  <dc:description/>
  <cp:lastModifiedBy>PLAZE Brigitte (DR973)</cp:lastModifiedBy>
  <cp:lastPrinted>2008-02-12T21:50:06Z</cp:lastPrinted>
  <dcterms:created xsi:type="dcterms:W3CDTF">2006-03-15T19:50:09Z</dcterms:created>
  <dcterms:modified xsi:type="dcterms:W3CDTF">2021-10-21T21:17:44Z</dcterms:modified>
  <cp:category/>
  <cp:version/>
  <cp:contentType/>
  <cp:contentStatus/>
</cp:coreProperties>
</file>