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075"/>
  </bookViews>
  <sheets>
    <sheet name="Feuil1" sheetId="1" r:id="rId1"/>
  </sheets>
  <definedNames>
    <definedName name="_xlnm._FilterDatabase" localSheetId="0" hidden="1">Feuil1!$C$2:$S$64</definedName>
  </definedNames>
  <calcPr calcId="145621"/>
</workbook>
</file>

<file path=xl/calcChain.xml><?xml version="1.0" encoding="utf-8"?>
<calcChain xmlns="http://schemas.openxmlformats.org/spreadsheetml/2006/main">
  <c r="N4" i="1" l="1"/>
  <c r="N5" i="1"/>
  <c r="N6" i="1"/>
  <c r="N7" i="1"/>
  <c r="N8" i="1"/>
  <c r="N9" i="1"/>
  <c r="N10" i="1"/>
  <c r="N11" i="1"/>
  <c r="N12" i="1"/>
  <c r="N22" i="1"/>
  <c r="N38" i="1"/>
  <c r="N28" i="1"/>
  <c r="N39" i="1"/>
  <c r="N40" i="1"/>
  <c r="N29" i="1"/>
  <c r="N41" i="1"/>
  <c r="N42" i="1"/>
  <c r="N23" i="1"/>
  <c r="N30" i="1"/>
  <c r="N54" i="1"/>
  <c r="N13" i="1"/>
  <c r="N55" i="1"/>
  <c r="N56" i="1"/>
  <c r="N46" i="1"/>
  <c r="N57" i="1"/>
  <c r="N58" i="1"/>
  <c r="N14" i="1"/>
  <c r="N43" i="1"/>
  <c r="N15" i="1"/>
  <c r="N16" i="1"/>
  <c r="N31" i="1"/>
  <c r="N32" i="1"/>
  <c r="N17" i="1"/>
  <c r="N44" i="1"/>
  <c r="N33" i="1"/>
  <c r="N26" i="1"/>
  <c r="N24" i="1"/>
  <c r="N34" i="1"/>
  <c r="N18" i="1"/>
  <c r="N59" i="1"/>
  <c r="N50" i="1"/>
  <c r="N36" i="1"/>
  <c r="N19" i="1"/>
  <c r="N27" i="1"/>
  <c r="N51" i="1"/>
  <c r="N60" i="1"/>
  <c r="N45" i="1"/>
  <c r="N35" i="1"/>
  <c r="N64" i="1"/>
  <c r="N20" i="1"/>
  <c r="N21" i="1"/>
  <c r="N25" i="1"/>
  <c r="N52" i="1"/>
  <c r="N53" i="1"/>
  <c r="N47" i="1"/>
  <c r="N61" i="1"/>
  <c r="N62" i="1"/>
  <c r="N37" i="1"/>
  <c r="N48" i="1"/>
  <c r="N63" i="1"/>
  <c r="N49" i="1"/>
  <c r="N3" i="1"/>
</calcChain>
</file>

<file path=xl/sharedStrings.xml><?xml version="1.0" encoding="utf-8"?>
<sst xmlns="http://schemas.openxmlformats.org/spreadsheetml/2006/main" count="765" uniqueCount="225">
  <si>
    <t>Axe</t>
  </si>
  <si>
    <t>Date du comité de programmation</t>
  </si>
  <si>
    <t>Guyane</t>
  </si>
  <si>
    <t>DIECCTE - Guyane - Service FSE</t>
  </si>
  <si>
    <t>Accompagner les jeunes NEET vers et dans l'emploi</t>
  </si>
  <si>
    <t>1.8.2.1</t>
  </si>
  <si>
    <t>Proposer une solution d'emploi, de stage, de formation ou d'apprentissage par un repérage précoce, un accompagnement personnalisé ou des opportunités d'insertion professionnelle aux jeunes NEET</t>
  </si>
  <si>
    <t>Assurer un repérage précoce des jeunes les plus éloignés de l'emploi</t>
  </si>
  <si>
    <t>GIP FCIP</t>
  </si>
  <si>
    <t>CAYENNE</t>
  </si>
  <si>
    <t>Détecter précocement les jeunes NEET,Mieux identifier et mieux suivre le parcours des jeunes NEET,Proposer des actions de remobilisation/remédiation aux jeunes NEET</t>
  </si>
  <si>
    <t>REMIRE MONTJOLY</t>
  </si>
  <si>
    <t>ST LAURENT DU MARONI</t>
  </si>
  <si>
    <t>Insertion des jeunes guyanais par une formation socio-éducative et professionnelle dispensée par le RSMA de la Guyane</t>
  </si>
  <si>
    <t>Filières de formation professionnelles</t>
  </si>
  <si>
    <t>LADOM - Formation en mobilité 2015 pour des jeunes NEET</t>
  </si>
  <si>
    <t>LADOM</t>
  </si>
  <si>
    <t>PARIS SP 07</t>
  </si>
  <si>
    <t>Actions d'accompagnement</t>
  </si>
  <si>
    <t>Mise en place de parcours d'insertion sociale et professionnelle au profit d'un public jeune en difficulté dans le cadre de la construction d'Ariane 6</t>
  </si>
  <si>
    <t>Mise en oeuvre et suivi de parcours d'insertion dans le BTP de NEETs  en contrat emploi d'avenir en Guyane</t>
  </si>
  <si>
    <t>Etude et mie en oevure de parcours de formation pour les NEETs en emploi d'avenir dans le BTP</t>
  </si>
  <si>
    <t>Assurer un repérage précoce et une réinsertion des jeunes décrocheurs</t>
  </si>
  <si>
    <t>Mieux identifier les jeunes décrocheurs et sécuriser leur parcours</t>
  </si>
  <si>
    <t>"PLATEFORME ENTRAIDE  JEUNES"</t>
  </si>
  <si>
    <t>Activité Conseil</t>
  </si>
  <si>
    <t>Coopératives Initiatives Jeunes</t>
  </si>
  <si>
    <t>insertion des jeunes des zones rurales</t>
  </si>
  <si>
    <t>AERG</t>
  </si>
  <si>
    <t>MACOURIA TONATE</t>
  </si>
  <si>
    <t>accompagnement personnalisé,IMMERSION PROFESSIONNELLE,phase de repérage précose</t>
  </si>
  <si>
    <t>Parcours d'accompagnement +: un pas vers l'emploi</t>
  </si>
  <si>
    <t>projet professionnel plus</t>
  </si>
  <si>
    <t>parcours d'accompagnement +: un parcours vers l'emploi</t>
  </si>
  <si>
    <t>YANA SKILLS - PASS'CCI COMPETENCES</t>
  </si>
  <si>
    <t>CCI Région Guyane</t>
  </si>
  <si>
    <t>EVALUATION POSITIONNEMENT,FINALISATION DU PARCOURS,PASS'CCI COMPETENCE ENVIRONNEMENT - DEVELOPPEMENT DURABLE,PASS'CCI COMPETENCES COMMERCE VENTE,PASS'CCI COMPETENCES DIGITALE - MEDIA,PASS'CCI COMPETENCES ENTREPRENEURIAT,PASS'CCI COMPETENCES HOTELLERIE RESTAURATION TOURISME LOISIRS,PASS'CCI COMPETENCES LANGUES</t>
  </si>
  <si>
    <t>Agir en faveur des demandeurs d'emploi par un accompagnement personnalisé et renforcer l'employabilité des actifs par la montée en compétence</t>
  </si>
  <si>
    <t>3.8.1.4</t>
  </si>
  <si>
    <t>Augmenter le nb de participants accompagnés, DE ou inactifs</t>
  </si>
  <si>
    <t>Agir pour l'emploi des jeunes pour faciliter leur insertion sur le marché du travail</t>
  </si>
  <si>
    <t>augmenter le nombre d'accompagnement renforcé pour l'accès à la qualification et à l'emploi au bénéfice des jeunes sans qualification</t>
  </si>
  <si>
    <t>Agir pour l'éducation des jeunes menacés par une sortie précoce du système scolaire</t>
  </si>
  <si>
    <t>2.10.1.2</t>
  </si>
  <si>
    <t>Augmenter le nombre d'actions de prévention de décrochage scolaire au profit des jeunes de moins de 25 ans</t>
  </si>
  <si>
    <t>LUTTER CONTRE L'ABSENTEISME ET LE DECROCHAGE SCOLAIRE PAR L'IMPLICATION DES ELEVES DANS UN PROJET EDUCATIF ET SPORTIF INDIVIDUEL ET COLLECTIF</t>
  </si>
  <si>
    <t>COLLEGE LISE OPHION</t>
  </si>
  <si>
    <t>MATOURY</t>
  </si>
  <si>
    <t>SECTION SPORTIVE GOLF,SECTION SPORTIVE RAID NATURE</t>
  </si>
  <si>
    <t>3.8.5.6</t>
  </si>
  <si>
    <t>Accroître le nombre de salariés occupés formés dans les secteurs porteurs en Guyane, et qui initialement bénéficient le moins de la formation</t>
  </si>
  <si>
    <t>Plan de Formation Guyamazone</t>
  </si>
  <si>
    <t>Guyamazone</t>
  </si>
  <si>
    <t>Amélioration de la compétitivité et de l'employabilité du salarié dans son secteur d'activité,intégration d'une démarche de développement durable au sein de l'entreprise</t>
  </si>
  <si>
    <t>FIDERIM CAYENNE</t>
  </si>
  <si>
    <t>FORMATION PREQUALIFIANTE AU METIERS DU SECTEUR SANITAIRE ET SOCIAL  ET AUX EMPLOIS FAMILIAUX</t>
  </si>
  <si>
    <t>AKATIJ</t>
  </si>
  <si>
    <t>KOUROU</t>
  </si>
  <si>
    <t>Formation préqualifiantes aux métiers du secteur sanitaire et social et aux emplois familiaux</t>
  </si>
  <si>
    <t>Plan de formation Amazonie Paysage</t>
  </si>
  <si>
    <t>Amazonie Paysage</t>
  </si>
  <si>
    <t>Plan de Formation SNG</t>
  </si>
  <si>
    <t>Société Nouvelle Guyavert</t>
  </si>
  <si>
    <t>Accompagnement par la formation des demandeurs d'emploi</t>
  </si>
  <si>
    <t>Accompagnement par la formation des demandeurs d'emploi.</t>
  </si>
  <si>
    <t>Plan de Formation Lav Industry</t>
  </si>
  <si>
    <t>Lav Industry</t>
  </si>
  <si>
    <t>Plan de formation Guyanet</t>
  </si>
  <si>
    <t>Guyanet</t>
  </si>
  <si>
    <t>Conduire une politique concertée, à l?échelle du territoire et professionnaliser les acteurs pour une mise en oeuvre efficace des politiques publiques en faveur de l?insertion, de la formation et de l?emploi</t>
  </si>
  <si>
    <t>5.11.2.8</t>
  </si>
  <si>
    <t>Renforcer les compétences des acteurs et leur mise en réseau</t>
  </si>
  <si>
    <t>Plateforme Exclusion encadrée de la Ville de Cayenne</t>
  </si>
  <si>
    <t>COMMUNE DE CAYENNE</t>
  </si>
  <si>
    <t>Projet exclusion encadrée de la Ville de Cayenne</t>
  </si>
  <si>
    <t>Accompagnement personnalisé des  demandeurs d'emploi</t>
  </si>
  <si>
    <t>OPRF</t>
  </si>
  <si>
    <t>1_Accompagnement personnalisé des demandeurs d'emploi,2_Renforcement de l'employabilité et développement de la stratégie de recherche d'emploi,3_Appui à l'émergence et à l'accompagnement des projets de création ou de reprise d'activité</t>
  </si>
  <si>
    <t>Soutien des initiatives de mise en réseau de coordination et de professionnalisation des acteurs et des dispositifs territoriaux</t>
  </si>
  <si>
    <t>A1_Structuration de réseaux,A2_Professionnalisation des acteurs</t>
  </si>
  <si>
    <t>PTCE Ancrage Guyane</t>
  </si>
  <si>
    <t>Animation du réseau et veille,mise en place de démarches coordonnées entre les acteurs du réseau,professionnalisation des acteurs du réseau</t>
  </si>
  <si>
    <t>Dispositif Local d'Accompagnement Départemental</t>
  </si>
  <si>
    <t>Dispositif Local d'Accompagnement DLA Guyane</t>
  </si>
  <si>
    <t>Agir contre les phénomènes de pauvreté par un accompagnement global des publics les plus éloignés de l'emploi pour favoriser leur inclusion sociale</t>
  </si>
  <si>
    <t>4.9.1.7</t>
  </si>
  <si>
    <t>Augmenter le nombre d'accompagnement personnalisé au bénéfice des personnes en situation de précarité</t>
  </si>
  <si>
    <t>Mise en oeuvre de l'accompagnement global par des conseillers dédiés de Pôle emploi pour favoriser l'insertion professionnelle des Demandeurs d'emploi</t>
  </si>
  <si>
    <t>POLE EMPLOI GUYANE</t>
  </si>
  <si>
    <t>Mise en œuvre de l'accompagnement global par des conseillers dédiés de Pôle emploi pour favoriser l'insertion professionnelle des Demandeurs d'emploi</t>
  </si>
  <si>
    <t>Elaboration d'un Pacte sectoriel pour le développement de la filière touristique à Maripa-Soula</t>
  </si>
  <si>
    <t>Office de tourisme de Maripa-Soula</t>
  </si>
  <si>
    <t>MARIPASOULA</t>
  </si>
  <si>
    <t>1 - Elaboration participative d’une stratégie de développement touristique communale pluriannuelle et pluri-acteurs aboutissant à la signature d’un pacte sectoriel,2 - Création d’une association des prestataires touristiques de Maripa-Soula,3 - Création et commercialisation de packages et circuits touristiques,4 - Création de nouveaux produits touristiques</t>
  </si>
  <si>
    <t>Mise en réseau de Services d'Appui à la Vie Associative sur le territoire guyanais</t>
  </si>
  <si>
    <t>APROSEP</t>
  </si>
  <si>
    <t>Coordination du réseau SAVA,Développement du réseau SAVA</t>
  </si>
  <si>
    <t>Projet de formation pour animateur artistique option danse</t>
  </si>
  <si>
    <t>Inscription, suivi administratif de la formation et orientation des jeunes</t>
  </si>
  <si>
    <t>Dispositif de Formation et d’Accompagnement vers l’Insertion Professionnelle des Personnels en contrats aidés (CUI) de l’Académie de la Guyane</t>
  </si>
  <si>
    <t>ACTION 1 : Bilan et Accompagnement,ACTION 2 : Offre de formation pour l’adaptation au poste,ACTION 3 : Offre de formation pour le développement des compétences</t>
  </si>
  <si>
    <t>Insertion par l'informatique et la médiation numérique</t>
  </si>
  <si>
    <t>Association GuyaClic'</t>
  </si>
  <si>
    <t>Techniciens Informatiques et Multimédias</t>
  </si>
  <si>
    <t>Accompagnement social et professionnel personnalisé des jeunes vers l'emploi</t>
  </si>
  <si>
    <t>CMAFOR</t>
  </si>
  <si>
    <t>Accompagnement social et professionnel personnalisé des jeunes vers l'emploi avec le dispositif DOUVAN</t>
  </si>
  <si>
    <t>Soutien et développement de parcours visant l'autonomie et la création d'activité au sein de la CAE Boreal  Innovation Amazonie</t>
  </si>
  <si>
    <t>Boréal Innovation AMAZONIE</t>
  </si>
  <si>
    <t>Entreprendre et développer son activité en coopérative,Sensibiliser et mobiliser les porteurs de projet au fonctionnement d'une Coopérative d'Activités et d'Emplois au travers d'accueils et de bilans entrepreneuriaux individuels</t>
  </si>
  <si>
    <t>Accompagnement des créateurs d'entreprises et d'emploi et création de synergie entre les entrepreneurs</t>
  </si>
  <si>
    <t>Initiative Centre Est Guyane</t>
  </si>
  <si>
    <t>Accompagnement à la mise en oeuvre d'un projet d'entreprise,Soutien au lancement et au developpement d'une entreprise</t>
  </si>
  <si>
    <t>Amélioration de l'employabilité des salariés par l'acquisition de nouvelles compétences</t>
  </si>
  <si>
    <t>Parcours Profession Sport et Loisirs</t>
  </si>
  <si>
    <t>Accompagnement et Insertion professionnelle des jeunes,Immersion et Ingenierie Professionnelle</t>
  </si>
  <si>
    <t>Plan de formation de Guyamazone Maintenance</t>
  </si>
  <si>
    <t>Guyamazone Maintenance</t>
  </si>
  <si>
    <t>GU15.16 : Accompagnement et consolidation de projets de création d'entreprises en Guyane en 2015-2016</t>
  </si>
  <si>
    <t>2.10.1.3</t>
  </si>
  <si>
    <t>Augmenter le nombre de suivis renforcés de décrocheurs</t>
  </si>
  <si>
    <t>D'clic Projet</t>
  </si>
  <si>
    <t>Accompagnement renforcé à l'élaboration de son projet professionnel,Offre de formation pour le développement de compétences en lien avec le projet</t>
  </si>
  <si>
    <t>Le développement des compétences psychosociales dans les établissements scolaires</t>
  </si>
  <si>
    <t>Acquisition des Compétences psychosociales,Théâtre éducatif</t>
  </si>
  <si>
    <t>Petra Patrimonia Amazonia - comment accompagner et soutenir des porteurs de projet thématiques dans un parcours en Coopérative</t>
  </si>
  <si>
    <t>Action 2 - Développer les compétences entrepreneuriales du porteur de projet,Créer et exercer une activité professionnelle thématique en coopérative</t>
  </si>
  <si>
    <t>PAE SFSE</t>
  </si>
  <si>
    <t>4.9.1.7.7</t>
  </si>
  <si>
    <t>Actions facilitant la mise en place d'un accompagnement global destiné aux publics les plus en difficulté dans leur diversité</t>
  </si>
  <si>
    <t>Accompagnement de parcours d'insertion socioprofessionnelle de jeunes vers l'emploi et la formation dans le secteur de la construction en Guyane</t>
  </si>
  <si>
    <t>Accompagnement des salariés en insertion à la sortie du parcours GEIQ pour la recherche d’emploi,Accompagnement social par la découverte culturelle et patrimoniale et  les pratiques artistiques et sportives, comme facteur d’épanouissement et d’apprentissage,ORGANISATION DE PARCOURS D'INSERTION SOCIOPROFESSIONNELLE,POSITIONNEMENT ET RECRUTEMENT DE CANDIDATS</t>
  </si>
  <si>
    <t>FDMFR</t>
  </si>
  <si>
    <t>MANA</t>
  </si>
  <si>
    <t>Parcours personnalisés innovants de formation pour jeunes sans emploi</t>
  </si>
  <si>
    <t>Université de Guyane</t>
  </si>
  <si>
    <t>Action 0 : Gestion du projet,Action 1 : Elaboration des modules numériques de formation,Action 2 Formation de formateurs,Action 3 : système d'orientation</t>
  </si>
  <si>
    <t>Actions d'insertion sociale</t>
  </si>
  <si>
    <t>CTG</t>
  </si>
  <si>
    <t>Accompagnement socio-professionnel/"Relais des emplois de la famille",Approche psycho-sociale/définition d'un projet d'accompagnement global,Atelier d'autonomie sociale et familiale,Atelier d'initiation aux N.T.I.C. (Nouvelles Technologies de l'Information et de la Communication),Atelier FLE (Public non francophone mais lettré dans pays d'origine),Restauration image/estime de soi,Savoirs de base</t>
  </si>
  <si>
    <t>3.8.5.5</t>
  </si>
  <si>
    <t>Améliorer la gestion de l’emploi et des compétences en appuyant les démarches d’anticipation et de gestion des mutations</t>
  </si>
  <si>
    <t>Appui Conseil Veille prospective</t>
  </si>
  <si>
    <t>1_Appui au développement des stratégies et d'outils en matière de gestion prévisionnelle des emplois et des compétences (GPEC),2_Observation des évolutions des emplois et des compétences face aux mutations économiques et technologiques,3_ Création d'une base de Donnée Régionale Emploi-Formation (BDREF),4_ Création d'un référentiel des  métiers au niveau régional,5_Elaboration des cartes de formation,6_Susciter l'émergence de projets territoriaux en faveur de l'emploi et de la formation</t>
  </si>
  <si>
    <t>Accompagnement des jeunes de l'Ile de Cayenne a la création d'activité et création d'entreprise</t>
  </si>
  <si>
    <t>accompagnement création entreprise jeunes de ile de Cayenne et Rémire Montjoly</t>
  </si>
  <si>
    <t>UNE FORMATION INNOVANTE POUR REDUIRE LE DECROCHAGE SCOLAIRE EN GUYANE</t>
  </si>
  <si>
    <t>ACTION 1MISE EN PLACE DU PROJET,ACTION 2.1 RENFORCEMENT DU DISPOSITIF D'ACCOMPAGNEMENT SUIVI DES JEUNES AU SEIN DES MFR REGINA MANA APATOU,ACTION 2.2 CREATION D'UN DISPOSITIF DE SUIVI POUR LES DECROCHEURS A PAPAICHTON,ACTION 3  SOUTIEN SCOLAIRE MFR REGINA MANA APATOU,ACTION 4 CREATION D'UNE FORMATION 3e PASSERELLE A PAPAICHTON,ACTION 5 ORGANISATION DE L’ALTERNANCE A PAPAÏCHTON,ACTION 6 RENCONTRE DES EQUIPES DU PROJET,ACTION 7 TRAVAIL PREPARATOIRE A LA MISE EN PLACE DE FORMATIONS QUALIFIANTES</t>
  </si>
  <si>
    <t>Volet social - Accompagnement global des demandeurs d'emploi</t>
  </si>
  <si>
    <t>Accompagnement social des demandeurs d'emploi</t>
  </si>
  <si>
    <t>Plateforme Service à la personne-Guyane : Un espace- relais de proximité au service des Professionnels et du développement du secteur .</t>
  </si>
  <si>
    <t>coopérative SUD CONCEPT</t>
  </si>
  <si>
    <t>Action 1: Communication et information,Action 2 : Observatoire et laboratoire de pratiques mutualisées,Action 3 : Soutien à l'Innovation, Recherche , développement du secteur</t>
  </si>
  <si>
    <t>DEVELOPPEMENT DES COMPETENCES DES SALARIES INTERIMAIRES  DE FIDERIM CAYENNE</t>
  </si>
  <si>
    <t>Accompagnement de salariés en situation de handicap,Agent de caisse,chauffeur - livreur,Chef de manoeuvre - Elingueur,Comptable,Employé (e) d'entrepôt,Employé (e ) de rayon,Portences et portiques,Remise à niveau,Secrétaire</t>
  </si>
  <si>
    <t>APEIG</t>
  </si>
  <si>
    <t>Accompagner vers le retour à l'emploi les demandeurs d'emploi sortant de formation</t>
  </si>
  <si>
    <t>Effectuer un suivi personnalisé "renforcé" des demandeurs d'emploi ayant bénéficié d'une formation afin de promouvoir leur profil sur le marché du travail</t>
  </si>
  <si>
    <t>DIECCTE - Guyane - Secrétariat Général</t>
  </si>
  <si>
    <t>Assistance technique FSE</t>
  </si>
  <si>
    <t>6.0.0.11</t>
  </si>
  <si>
    <t>Piloter, coordonner, animer, évaluer et sécuriser la gestion le programme opérationnel</t>
  </si>
  <si>
    <t>Assistance technique PO FSE Etat 2014-2020</t>
  </si>
  <si>
    <t>DIECCTE</t>
  </si>
  <si>
    <t>Actions visant la mise en œuvre du pilotage, de la coordination, de l’animation et de l’évaluation du programme</t>
  </si>
  <si>
    <t>Insertion des jeunes guyanais par une formation socio-éducative et professionnelle dispensée par le RSMA de la Guyane.</t>
  </si>
  <si>
    <t>Formations professionnelles</t>
  </si>
  <si>
    <t>Formation aux permis B et accompagnement social et professionnelle au sein de l'auto école sociale de la régie de territoire</t>
  </si>
  <si>
    <t>Entreprendre dans le second degré : Créer une Cadette entreprise</t>
  </si>
  <si>
    <t>GDI</t>
  </si>
  <si>
    <t>Entreprendre dans le second degré - CRÉATION D'OUTILS &amp; Concours INTERETABLISSEMENTS</t>
  </si>
  <si>
    <t>Favoriser l'accès ou le retour à l'emploi dans une démarche d'accompagnement individualisé et au travers d'un parcours PLIE</t>
  </si>
  <si>
    <t>Action 1 :Développer de manière équivalente, à l'échelle du territoire, une offre d'accompagnement individualisée et spécifique aux participants en parcours PLIE,Action 2 : développer une offre de services adaptée à faciliter la levée des freins à l'emploi,Action 3: Adapter et développer l’offre de formation pour favoriser la réactivation des socles de base et faire monter en compétences les participants PLIE,Action 4 : Qualifier, renforcer, diversifier et sécuriser l’offre d’insertion,Action 5 : Qualifier et structuer la préparation à l'emploi,Action 6 : Animer, coordonner et communiquer sur la mise en oeuvre du PLIE de Guyane</t>
  </si>
  <si>
    <t>Pôle 1 du PREFOB</t>
  </si>
  <si>
    <t>Centre de formation de base et d’animation,LES CENTRES INTERCULTURELS D’EDUCATION DE BASE - CICEB</t>
  </si>
  <si>
    <t>Langue française, citoyenneté et accès à l'emploi par les TICE et l'image</t>
  </si>
  <si>
    <t>AAP Appui RH TPE</t>
  </si>
  <si>
    <t>Aider à professionnaliser les conseillers « entreprises » des organismes contribuant à l’offre de service globale dans le domaine des ressources humaines en Guyane,Compléter et matérialiser la cartographie de l’offre de services RH disponible en Guyane,Organiser le référencement des offres de service RH aux entreprises  en Guyane,Participer à la mise en réseau des acteurs institutionnels et privés</t>
  </si>
  <si>
    <t>AAP Numérique et RH</t>
  </si>
  <si>
    <t>Etablir un état des lieux et de la qualité du maillage de l’offre de service numérique et de lieux de médiation numérique,Organiser le référencement des offres de solutions numériques aux TPE-PME en matière d’organisation RH et de formation professionnelle,Participer à la mise en réseau des acteurs et au développement des capacités d’actions de sensibili-sation et/ou d’accompagnement technique auprès des TPE-PME</t>
  </si>
  <si>
    <t>AAP Industrie du futur et RH en Guyane</t>
  </si>
  <si>
    <t>diagnostics entreprises industrielles ou de services à l'industrie</t>
  </si>
  <si>
    <t>Dispositif de Formation et de Renforcement de l’Employabilité des Habitants des Sites Isolés et enclavés de Guyane.</t>
  </si>
  <si>
    <t>ACTION III - OFFRE DE FORMATION POUR LE DEVELOPPEMENT DES COMPETENCES NUMERIQUES.,ACTION II - OFFRE DE FORMATION POUR LE D2VELOPPEMENT DES COMPETENCES DE BASE,Action I - OFFRE DE FORMATION POUR LE DEVELOPPEMENT DE L’EMPLOYABILITE.</t>
  </si>
  <si>
    <t>Développement d’un outil numérique de valorisation et mise en réseau des artisans de la Route de l’art &amp;#8211; une application smartphone</t>
  </si>
  <si>
    <t>Développement de l'application,Mise en réseau des artisans de l'Ouest guyanais,Promotion de l'application,Sensibilisation des artisans à la démarche de gestion durable des forêts et à la réglementation en vigueur</t>
  </si>
  <si>
    <t>Mettre en œuvre un accompagnement intensif pour les demandeurs d’emploi en situation de précarité</t>
  </si>
  <si>
    <t>AT</t>
  </si>
  <si>
    <t>Num CCI</t>
  </si>
  <si>
    <t>Pays</t>
  </si>
  <si>
    <t>France</t>
  </si>
  <si>
    <t>2014FR05SFOP003</t>
  </si>
  <si>
    <t>2014FR05M9OP001</t>
  </si>
  <si>
    <t>Region</t>
  </si>
  <si>
    <t xml:space="preserve">Programme </t>
  </si>
  <si>
    <t xml:space="preserve">Service gestionnaire </t>
  </si>
  <si>
    <t>Bénéficiaire</t>
  </si>
  <si>
    <t>Nom de l'opération</t>
  </si>
  <si>
    <t>Résumé</t>
  </si>
  <si>
    <t>Début d'exécution</t>
  </si>
  <si>
    <t>Fin de l'opération</t>
  </si>
  <si>
    <t>Cout total de l'opération</t>
  </si>
  <si>
    <t>Montant FSE mobilisé</t>
  </si>
  <si>
    <t>Taux de cofiancement</t>
  </si>
  <si>
    <t>Lieu principal d'exécution de l'opération</t>
  </si>
  <si>
    <t>AXE / PI / OS</t>
  </si>
  <si>
    <t>Intitutlé de la priorité</t>
  </si>
  <si>
    <t>Intitulé de l'axe</t>
  </si>
  <si>
    <t>Antipodes</t>
  </si>
  <si>
    <t>Régie de quartier de Macouria</t>
  </si>
  <si>
    <t>Alliance française</t>
  </si>
  <si>
    <t>Association GADJ</t>
  </si>
  <si>
    <t>ANCRAGE</t>
  </si>
  <si>
    <t>ADIE</t>
  </si>
  <si>
    <t>PETRA PATRIMONIA AMAZONIA</t>
  </si>
  <si>
    <t>RSMA</t>
  </si>
  <si>
    <t>GEIQ BTP</t>
  </si>
  <si>
    <t>Mission locale</t>
  </si>
  <si>
    <t>Guyane Pionnieres</t>
  </si>
  <si>
    <t>ONF</t>
  </si>
  <si>
    <t>PO IEJ</t>
  </si>
  <si>
    <t>PO FSE Guyane</t>
  </si>
  <si>
    <t>"Mobilisation sur le projet professionnel"</t>
  </si>
  <si>
    <t xml:space="preserve"> Mise en oeuvre d'un accompagnement individuel et collectif renforcé pour les jeunes de 16-25 ans</t>
  </si>
  <si>
    <r>
      <t xml:space="preserve">
</t>
    </r>
    <r>
      <rPr>
        <b/>
        <sz val="12"/>
        <rFont val="Bliss Pro"/>
        <family val="3"/>
      </rPr>
      <t xml:space="preserve">Programme opérationnel 2014-2020 FEDER-FSE-IEJ de la Guyane
Liste des opérations programmées au 15 mai 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</si>
</sst>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x14ac:knownFonts="1">
    <font>
      <sz val="11"/>
      <color theme="1"/>
      <name val="Calibri"/>
      <family val="2"/>
      <scheme val="minor"/>
    </font>
    <font>
      <sz val="10"/>
      <name val="Arial"/>
      <family val="2"/>
    </font>
    <font>
      <sz val="10"/>
      <name val="Bliss Pro"/>
      <family val="3"/>
    </font>
    <font>
      <b/>
      <sz val="10"/>
      <color indexed="9"/>
      <name val="Bliss Pro"/>
      <family val="3"/>
    </font>
    <font>
      <b/>
      <sz val="10"/>
      <name val="Bliss Pro"/>
      <family val="3"/>
    </font>
    <font>
      <b/>
      <sz val="12"/>
      <name val="Bliss Pro"/>
      <family val="3"/>
    </font>
    <font>
      <sz val="11"/>
      <color theme="1"/>
      <name val="Bliss Pro"/>
      <family val="3"/>
    </font>
  </fonts>
  <fills count="4">
    <fill>
      <patternFill patternType="none"/>
    </fill>
    <fill>
      <patternFill patternType="gray125"/>
    </fill>
    <fill>
      <patternFill patternType="solid">
        <fgColor indexed="62"/>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8"/>
      </right>
      <top style="thin">
        <color indexed="8"/>
      </top>
      <bottom style="thin">
        <color indexed="8"/>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3" fillId="2" borderId="1" xfId="1" applyFont="1" applyFill="1" applyBorder="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0" fontId="1" fillId="3" borderId="1" xfId="1" applyFont="1" applyFill="1" applyBorder="1" applyAlignment="1">
      <alignment horizontal="center"/>
    </xf>
    <xf numFmtId="0" fontId="1" fillId="3" borderId="1" xfId="1" applyFont="1" applyFill="1" applyBorder="1" applyAlignment="1">
      <alignment horizontal="center" wrapText="1"/>
    </xf>
    <xf numFmtId="14" fontId="1" fillId="3" borderId="1" xfId="1" applyNumberFormat="1" applyFont="1" applyFill="1" applyBorder="1" applyAlignment="1">
      <alignment horizontal="center"/>
    </xf>
    <xf numFmtId="4" fontId="1" fillId="3" borderId="1" xfId="1" applyNumberFormat="1" applyFont="1" applyFill="1" applyBorder="1" applyAlignment="1">
      <alignment horizontal="center"/>
    </xf>
    <xf numFmtId="49" fontId="2" fillId="3" borderId="2" xfId="1"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2" fillId="3" borderId="4"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14" fontId="2" fillId="3" borderId="1" xfId="1" applyNumberFormat="1"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0" fontId="6" fillId="0" borderId="0" xfId="0" applyFont="1" applyAlignment="1">
      <alignment horizontal="left" vertical="center" wrapText="1"/>
    </xf>
    <xf numFmtId="0" fontId="4" fillId="0" borderId="3" xfId="1" applyFont="1" applyBorder="1" applyAlignment="1">
      <alignment horizontal="center" vertical="center" wrapText="1"/>
    </xf>
    <xf numFmtId="0" fontId="4" fillId="0" borderId="3" xfId="1" applyFont="1" applyBorder="1" applyAlignment="1">
      <alignment horizontal="center" vertical="center"/>
    </xf>
  </cellXfs>
  <cellStyles count="4">
    <cellStyle name="Monétaire 2" xfId="2"/>
    <cellStyle name="Normal" xfId="0" builtinId="0"/>
    <cellStyle name="Normal 2" xfId="1"/>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85724</xdr:rowOff>
    </xdr:from>
    <xdr:to>
      <xdr:col>1</xdr:col>
      <xdr:colOff>287011</xdr:colOff>
      <xdr:row>0</xdr:row>
      <xdr:rowOff>914399</xdr:rowOff>
    </xdr:to>
    <xdr:pic>
      <xdr:nvPicPr>
        <xdr:cNvPr id="2" name="Image 11" descr="guyanef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4"/>
          <a:ext cx="140143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590549</xdr:colOff>
      <xdr:row>0</xdr:row>
      <xdr:rowOff>152399</xdr:rowOff>
    </xdr:from>
    <xdr:to>
      <xdr:col>3</xdr:col>
      <xdr:colOff>57150</xdr:colOff>
      <xdr:row>0</xdr:row>
      <xdr:rowOff>919766</xdr:rowOff>
    </xdr:to>
    <xdr:pic>
      <xdr:nvPicPr>
        <xdr:cNvPr id="3" name="Imag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4" y="152399"/>
          <a:ext cx="990601" cy="767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409575</xdr:colOff>
      <xdr:row>0</xdr:row>
      <xdr:rowOff>180975</xdr:rowOff>
    </xdr:from>
    <xdr:to>
      <xdr:col>4</xdr:col>
      <xdr:colOff>190500</xdr:colOff>
      <xdr:row>0</xdr:row>
      <xdr:rowOff>914400</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7550" y="180975"/>
          <a:ext cx="1228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64"/>
  <sheetViews>
    <sheetView tabSelected="1" workbookViewId="0">
      <selection activeCell="A13" sqref="A13"/>
    </sheetView>
  </sheetViews>
  <sheetFormatPr baseColWidth="10" defaultRowHeight="15" x14ac:dyDescent="0.25"/>
  <cols>
    <col min="1" max="1" width="19.85546875" style="17" customWidth="1"/>
    <col min="2" max="3" width="11.42578125" style="10"/>
    <col min="4" max="4" width="21.7109375" style="10" customWidth="1"/>
    <col min="5" max="5" width="24" style="10" customWidth="1"/>
    <col min="6" max="6" width="44.85546875" style="10" customWidth="1"/>
    <col min="7" max="7" width="44.85546875" style="18" customWidth="1"/>
    <col min="8" max="8" width="73.140625" style="18" customWidth="1"/>
    <col min="9" max="14" width="11.42578125" style="10"/>
    <col min="15" max="15" width="15" style="10" customWidth="1"/>
    <col min="16" max="16" width="11.42578125" style="10"/>
    <col min="17" max="17" width="35" style="10" customWidth="1"/>
    <col min="18" max="18" width="11.42578125" style="10"/>
    <col min="19" max="19" width="65" style="10" customWidth="1"/>
    <col min="20" max="16384" width="11.42578125" style="10"/>
  </cols>
  <sheetData>
    <row r="1" spans="1:19" ht="78.75" customHeight="1" x14ac:dyDescent="0.25">
      <c r="A1" s="19" t="s">
        <v>224</v>
      </c>
      <c r="B1" s="20"/>
      <c r="C1" s="20"/>
      <c r="D1" s="20"/>
      <c r="E1" s="20"/>
      <c r="F1" s="20"/>
      <c r="G1" s="20"/>
      <c r="H1" s="20"/>
      <c r="I1" s="20"/>
      <c r="J1" s="20"/>
      <c r="K1" s="20"/>
      <c r="L1" s="20"/>
      <c r="M1" s="20"/>
      <c r="N1" s="20"/>
      <c r="O1" s="20"/>
      <c r="P1" s="20"/>
      <c r="Q1" s="20"/>
      <c r="R1" s="20"/>
      <c r="S1" s="20"/>
    </row>
    <row r="2" spans="1:19" ht="51" x14ac:dyDescent="0.25">
      <c r="A2" s="1" t="s">
        <v>188</v>
      </c>
      <c r="B2" s="1" t="s">
        <v>189</v>
      </c>
      <c r="C2" s="1" t="s">
        <v>193</v>
      </c>
      <c r="D2" s="1" t="s">
        <v>194</v>
      </c>
      <c r="E2" s="1" t="s">
        <v>195</v>
      </c>
      <c r="F2" s="1" t="s">
        <v>196</v>
      </c>
      <c r="G2" s="9" t="s">
        <v>197</v>
      </c>
      <c r="H2" s="9" t="s">
        <v>198</v>
      </c>
      <c r="I2" s="1" t="s">
        <v>1</v>
      </c>
      <c r="J2" s="1" t="s">
        <v>199</v>
      </c>
      <c r="K2" s="1" t="s">
        <v>200</v>
      </c>
      <c r="L2" s="1" t="s">
        <v>201</v>
      </c>
      <c r="M2" s="1" t="s">
        <v>202</v>
      </c>
      <c r="N2" s="1" t="s">
        <v>203</v>
      </c>
      <c r="O2" s="1" t="s">
        <v>204</v>
      </c>
      <c r="P2" s="1" t="s">
        <v>0</v>
      </c>
      <c r="Q2" s="1" t="s">
        <v>207</v>
      </c>
      <c r="R2" s="1" t="s">
        <v>205</v>
      </c>
      <c r="S2" s="1" t="s">
        <v>206</v>
      </c>
    </row>
    <row r="3" spans="1:19" s="2" customFormat="1" ht="51.75" hidden="1" x14ac:dyDescent="0.25">
      <c r="A3" s="3" t="s">
        <v>192</v>
      </c>
      <c r="B3" s="2" t="s">
        <v>190</v>
      </c>
      <c r="C3" s="4" t="s">
        <v>2</v>
      </c>
      <c r="D3" s="4" t="s">
        <v>220</v>
      </c>
      <c r="E3" s="4" t="s">
        <v>3</v>
      </c>
      <c r="F3" s="5" t="s">
        <v>8</v>
      </c>
      <c r="G3" s="5" t="s">
        <v>7</v>
      </c>
      <c r="H3" s="5" t="s">
        <v>10</v>
      </c>
      <c r="I3" s="6">
        <v>41999</v>
      </c>
      <c r="J3" s="6">
        <v>42005</v>
      </c>
      <c r="K3" s="6">
        <v>42369</v>
      </c>
      <c r="L3" s="7">
        <v>423028.2</v>
      </c>
      <c r="M3" s="7">
        <v>389186</v>
      </c>
      <c r="N3" s="7">
        <f t="shared" ref="N3:N34" si="0">M3/L3</f>
        <v>0.92000013237888156</v>
      </c>
      <c r="O3" s="4" t="s">
        <v>9</v>
      </c>
      <c r="P3" s="4">
        <v>1</v>
      </c>
      <c r="Q3" s="4" t="s">
        <v>4</v>
      </c>
      <c r="R3" s="4" t="s">
        <v>5</v>
      </c>
      <c r="S3" s="4" t="s">
        <v>6</v>
      </c>
    </row>
    <row r="4" spans="1:19" s="2" customFormat="1" ht="39" hidden="1" x14ac:dyDescent="0.25">
      <c r="A4" s="3" t="s">
        <v>192</v>
      </c>
      <c r="B4" s="2" t="s">
        <v>190</v>
      </c>
      <c r="C4" s="4" t="s">
        <v>2</v>
      </c>
      <c r="D4" s="4" t="s">
        <v>220</v>
      </c>
      <c r="E4" s="4" t="s">
        <v>3</v>
      </c>
      <c r="F4" s="5" t="s">
        <v>215</v>
      </c>
      <c r="G4" s="5" t="s">
        <v>13</v>
      </c>
      <c r="H4" s="5" t="s">
        <v>14</v>
      </c>
      <c r="I4" s="6">
        <v>41999</v>
      </c>
      <c r="J4" s="6">
        <v>41640</v>
      </c>
      <c r="K4" s="6">
        <v>42369</v>
      </c>
      <c r="L4" s="7">
        <v>5754360.0800000001</v>
      </c>
      <c r="M4" s="7">
        <v>5294011.2699999996</v>
      </c>
      <c r="N4" s="7">
        <f t="shared" si="0"/>
        <v>0.91999999937438737</v>
      </c>
      <c r="O4" s="4" t="s">
        <v>12</v>
      </c>
      <c r="P4" s="4">
        <v>1</v>
      </c>
      <c r="Q4" s="4" t="s">
        <v>4</v>
      </c>
      <c r="R4" s="4" t="s">
        <v>5</v>
      </c>
      <c r="S4" s="4" t="s">
        <v>6</v>
      </c>
    </row>
    <row r="5" spans="1:19" s="2" customFormat="1" ht="26.25" hidden="1" x14ac:dyDescent="0.25">
      <c r="A5" s="3" t="s">
        <v>192</v>
      </c>
      <c r="B5" s="2" t="s">
        <v>190</v>
      </c>
      <c r="C5" s="4" t="s">
        <v>2</v>
      </c>
      <c r="D5" s="4" t="s">
        <v>220</v>
      </c>
      <c r="E5" s="4" t="s">
        <v>3</v>
      </c>
      <c r="F5" s="5" t="s">
        <v>16</v>
      </c>
      <c r="G5" s="5" t="s">
        <v>15</v>
      </c>
      <c r="H5" s="5" t="s">
        <v>18</v>
      </c>
      <c r="I5" s="6">
        <v>41999</v>
      </c>
      <c r="J5" s="6">
        <v>42005</v>
      </c>
      <c r="K5" s="6">
        <v>42369</v>
      </c>
      <c r="L5" s="7">
        <v>728782.01</v>
      </c>
      <c r="M5" s="7">
        <v>598619.80000000005</v>
      </c>
      <c r="N5" s="7">
        <f t="shared" si="0"/>
        <v>0.82139760831911868</v>
      </c>
      <c r="O5" s="4" t="s">
        <v>17</v>
      </c>
      <c r="P5" s="4">
        <v>1</v>
      </c>
      <c r="Q5" s="4" t="s">
        <v>4</v>
      </c>
      <c r="R5" s="4" t="s">
        <v>5</v>
      </c>
      <c r="S5" s="4" t="s">
        <v>6</v>
      </c>
    </row>
    <row r="6" spans="1:19" s="2" customFormat="1" ht="39" hidden="1" x14ac:dyDescent="0.25">
      <c r="A6" s="3" t="s">
        <v>192</v>
      </c>
      <c r="B6" s="2" t="s">
        <v>190</v>
      </c>
      <c r="C6" s="4" t="s">
        <v>2</v>
      </c>
      <c r="D6" s="4" t="s">
        <v>220</v>
      </c>
      <c r="E6" s="4" t="s">
        <v>3</v>
      </c>
      <c r="F6" s="5" t="s">
        <v>216</v>
      </c>
      <c r="G6" s="5" t="s">
        <v>19</v>
      </c>
      <c r="H6" s="5" t="s">
        <v>19</v>
      </c>
      <c r="I6" s="6">
        <v>41999</v>
      </c>
      <c r="J6" s="6">
        <v>42005</v>
      </c>
      <c r="K6" s="6">
        <v>43100</v>
      </c>
      <c r="L6" s="7">
        <v>2776777.05</v>
      </c>
      <c r="M6" s="7">
        <v>2554634.89</v>
      </c>
      <c r="N6" s="7">
        <f t="shared" si="0"/>
        <v>0.92000000144051908</v>
      </c>
      <c r="O6" s="4" t="s">
        <v>9</v>
      </c>
      <c r="P6" s="4">
        <v>1</v>
      </c>
      <c r="Q6" s="4" t="s">
        <v>4</v>
      </c>
      <c r="R6" s="4" t="s">
        <v>5</v>
      </c>
      <c r="S6" s="4" t="s">
        <v>6</v>
      </c>
    </row>
    <row r="7" spans="1:19" s="2" customFormat="1" ht="39" hidden="1" x14ac:dyDescent="0.25">
      <c r="A7" s="3" t="s">
        <v>192</v>
      </c>
      <c r="B7" s="2" t="s">
        <v>190</v>
      </c>
      <c r="C7" s="4" t="s">
        <v>2</v>
      </c>
      <c r="D7" s="4" t="s">
        <v>220</v>
      </c>
      <c r="E7" s="4" t="s">
        <v>3</v>
      </c>
      <c r="F7" s="5" t="s">
        <v>216</v>
      </c>
      <c r="G7" s="5" t="s">
        <v>20</v>
      </c>
      <c r="H7" s="5" t="s">
        <v>21</v>
      </c>
      <c r="I7" s="6">
        <v>42968</v>
      </c>
      <c r="J7" s="6">
        <v>41671</v>
      </c>
      <c r="K7" s="6">
        <v>42735</v>
      </c>
      <c r="L7" s="7">
        <v>658165.03</v>
      </c>
      <c r="M7" s="7">
        <v>605512.03</v>
      </c>
      <c r="N7" s="7">
        <f t="shared" si="0"/>
        <v>0.92000030752165607</v>
      </c>
      <c r="O7" s="4" t="s">
        <v>9</v>
      </c>
      <c r="P7" s="4">
        <v>1</v>
      </c>
      <c r="Q7" s="4" t="s">
        <v>4</v>
      </c>
      <c r="R7" s="4" t="s">
        <v>5</v>
      </c>
      <c r="S7" s="4" t="s">
        <v>6</v>
      </c>
    </row>
    <row r="8" spans="1:19" s="2" customFormat="1" ht="26.25" hidden="1" x14ac:dyDescent="0.25">
      <c r="A8" s="3" t="s">
        <v>192</v>
      </c>
      <c r="B8" s="2" t="s">
        <v>190</v>
      </c>
      <c r="C8" s="4" t="s">
        <v>2</v>
      </c>
      <c r="D8" s="4" t="s">
        <v>220</v>
      </c>
      <c r="E8" s="4" t="s">
        <v>3</v>
      </c>
      <c r="F8" s="5" t="s">
        <v>8</v>
      </c>
      <c r="G8" s="5" t="s">
        <v>22</v>
      </c>
      <c r="H8" s="5" t="s">
        <v>23</v>
      </c>
      <c r="I8" s="6">
        <v>42306</v>
      </c>
      <c r="J8" s="6">
        <v>42370</v>
      </c>
      <c r="K8" s="6">
        <v>43100</v>
      </c>
      <c r="L8" s="7">
        <v>730800</v>
      </c>
      <c r="M8" s="7">
        <v>672336</v>
      </c>
      <c r="N8" s="7">
        <f t="shared" si="0"/>
        <v>0.92</v>
      </c>
      <c r="O8" s="4" t="s">
        <v>9</v>
      </c>
      <c r="P8" s="4">
        <v>1</v>
      </c>
      <c r="Q8" s="4" t="s">
        <v>4</v>
      </c>
      <c r="R8" s="4" t="s">
        <v>5</v>
      </c>
      <c r="S8" s="4" t="s">
        <v>6</v>
      </c>
    </row>
    <row r="9" spans="1:19" s="2" customFormat="1" hidden="1" x14ac:dyDescent="0.25">
      <c r="A9" s="3" t="s">
        <v>192</v>
      </c>
      <c r="B9" s="2" t="s">
        <v>190</v>
      </c>
      <c r="C9" s="4" t="s">
        <v>2</v>
      </c>
      <c r="D9" s="4" t="s">
        <v>220</v>
      </c>
      <c r="E9" s="4" t="s">
        <v>3</v>
      </c>
      <c r="F9" s="5" t="s">
        <v>25</v>
      </c>
      <c r="G9" s="5" t="s">
        <v>24</v>
      </c>
      <c r="H9" s="5" t="s">
        <v>26</v>
      </c>
      <c r="I9" s="6">
        <v>42306</v>
      </c>
      <c r="J9" s="6">
        <v>42248</v>
      </c>
      <c r="K9" s="6">
        <v>43100</v>
      </c>
      <c r="L9" s="7">
        <v>365979.24</v>
      </c>
      <c r="M9" s="7">
        <v>315979.24</v>
      </c>
      <c r="N9" s="7">
        <f t="shared" si="0"/>
        <v>0.86338022888948562</v>
      </c>
      <c r="O9" s="4" t="s">
        <v>9</v>
      </c>
      <c r="P9" s="4">
        <v>1</v>
      </c>
      <c r="Q9" s="4" t="s">
        <v>4</v>
      </c>
      <c r="R9" s="4" t="s">
        <v>5</v>
      </c>
      <c r="S9" s="4" t="s">
        <v>6</v>
      </c>
    </row>
    <row r="10" spans="1:19" s="2" customFormat="1" ht="26.25" hidden="1" x14ac:dyDescent="0.25">
      <c r="A10" s="3" t="s">
        <v>192</v>
      </c>
      <c r="B10" s="2" t="s">
        <v>190</v>
      </c>
      <c r="C10" s="4" t="s">
        <v>2</v>
      </c>
      <c r="D10" s="4" t="s">
        <v>220</v>
      </c>
      <c r="E10" s="4" t="s">
        <v>3</v>
      </c>
      <c r="F10" s="5" t="s">
        <v>28</v>
      </c>
      <c r="G10" s="5" t="s">
        <v>27</v>
      </c>
      <c r="H10" s="5" t="s">
        <v>30</v>
      </c>
      <c r="I10" s="6">
        <v>42306</v>
      </c>
      <c r="J10" s="6">
        <v>42345</v>
      </c>
      <c r="K10" s="6">
        <v>43075</v>
      </c>
      <c r="L10" s="7">
        <v>273597.8</v>
      </c>
      <c r="M10" s="7">
        <v>247363.8</v>
      </c>
      <c r="N10" s="7">
        <f t="shared" si="0"/>
        <v>0.9041147260687038</v>
      </c>
      <c r="O10" s="4" t="s">
        <v>29</v>
      </c>
      <c r="P10" s="4">
        <v>1</v>
      </c>
      <c r="Q10" s="4" t="s">
        <v>4</v>
      </c>
      <c r="R10" s="4" t="s">
        <v>5</v>
      </c>
      <c r="S10" s="4" t="s">
        <v>6</v>
      </c>
    </row>
    <row r="11" spans="1:19" s="2" customFormat="1" ht="26.25" hidden="1" x14ac:dyDescent="0.25">
      <c r="A11" s="3" t="s">
        <v>192</v>
      </c>
      <c r="B11" s="2" t="s">
        <v>190</v>
      </c>
      <c r="C11" s="4" t="s">
        <v>2</v>
      </c>
      <c r="D11" s="4" t="s">
        <v>220</v>
      </c>
      <c r="E11" s="4" t="s">
        <v>3</v>
      </c>
      <c r="F11" s="5" t="s">
        <v>32</v>
      </c>
      <c r="G11" s="5" t="s">
        <v>31</v>
      </c>
      <c r="H11" s="5" t="s">
        <v>33</v>
      </c>
      <c r="I11" s="6">
        <v>42306</v>
      </c>
      <c r="J11" s="6">
        <v>42499</v>
      </c>
      <c r="K11" s="6">
        <v>42663</v>
      </c>
      <c r="L11" s="7">
        <v>22180.42</v>
      </c>
      <c r="M11" s="7">
        <v>20381.419999999998</v>
      </c>
      <c r="N11" s="7">
        <f t="shared" si="0"/>
        <v>0.91889242854734043</v>
      </c>
      <c r="O11" s="4" t="s">
        <v>9</v>
      </c>
      <c r="P11" s="4">
        <v>1</v>
      </c>
      <c r="Q11" s="4" t="s">
        <v>4</v>
      </c>
      <c r="R11" s="4" t="s">
        <v>5</v>
      </c>
      <c r="S11" s="4" t="s">
        <v>6</v>
      </c>
    </row>
    <row r="12" spans="1:19" s="2" customFormat="1" ht="115.5" hidden="1" x14ac:dyDescent="0.25">
      <c r="A12" s="3" t="s">
        <v>192</v>
      </c>
      <c r="B12" s="2" t="s">
        <v>190</v>
      </c>
      <c r="C12" s="4" t="s">
        <v>2</v>
      </c>
      <c r="D12" s="4" t="s">
        <v>220</v>
      </c>
      <c r="E12" s="4" t="s">
        <v>3</v>
      </c>
      <c r="F12" s="5" t="s">
        <v>35</v>
      </c>
      <c r="G12" s="5" t="s">
        <v>34</v>
      </c>
      <c r="H12" s="5" t="s">
        <v>36</v>
      </c>
      <c r="I12" s="6">
        <v>42306</v>
      </c>
      <c r="J12" s="6">
        <v>42262</v>
      </c>
      <c r="K12" s="6">
        <v>43100</v>
      </c>
      <c r="L12" s="7">
        <v>431495.54</v>
      </c>
      <c r="M12" s="7">
        <v>391095.54</v>
      </c>
      <c r="N12" s="7">
        <f t="shared" si="0"/>
        <v>0.90637214929266707</v>
      </c>
      <c r="O12" s="4" t="s">
        <v>9</v>
      </c>
      <c r="P12" s="4">
        <v>1</v>
      </c>
      <c r="Q12" s="4" t="s">
        <v>4</v>
      </c>
      <c r="R12" s="4" t="s">
        <v>5</v>
      </c>
      <c r="S12" s="4" t="s">
        <v>6</v>
      </c>
    </row>
    <row r="13" spans="1:19" ht="25.5" x14ac:dyDescent="0.25">
      <c r="A13" s="8" t="s">
        <v>191</v>
      </c>
      <c r="B13" s="11" t="s">
        <v>190</v>
      </c>
      <c r="C13" s="12" t="s">
        <v>2</v>
      </c>
      <c r="D13" s="13" t="s">
        <v>221</v>
      </c>
      <c r="E13" s="13" t="s">
        <v>3</v>
      </c>
      <c r="F13" s="13" t="s">
        <v>217</v>
      </c>
      <c r="G13" s="14" t="s">
        <v>222</v>
      </c>
      <c r="H13" s="14" t="s">
        <v>223</v>
      </c>
      <c r="I13" s="15">
        <v>42726</v>
      </c>
      <c r="J13" s="15">
        <v>42675</v>
      </c>
      <c r="K13" s="15">
        <v>43100</v>
      </c>
      <c r="L13" s="16">
        <v>342287.21</v>
      </c>
      <c r="M13" s="16">
        <v>248510.21</v>
      </c>
      <c r="N13" s="16">
        <f t="shared" si="0"/>
        <v>0.72602832574433607</v>
      </c>
      <c r="O13" s="13" t="s">
        <v>9</v>
      </c>
      <c r="P13" s="13">
        <v>1</v>
      </c>
      <c r="Q13" s="13" t="s">
        <v>40</v>
      </c>
      <c r="R13" s="13" t="s">
        <v>5</v>
      </c>
      <c r="S13" s="13" t="s">
        <v>41</v>
      </c>
    </row>
    <row r="14" spans="1:19" ht="25.5" x14ac:dyDescent="0.25">
      <c r="A14" s="8" t="s">
        <v>191</v>
      </c>
      <c r="B14" s="11" t="s">
        <v>190</v>
      </c>
      <c r="C14" s="12" t="s">
        <v>2</v>
      </c>
      <c r="D14" s="13" t="s">
        <v>221</v>
      </c>
      <c r="E14" s="13" t="s">
        <v>3</v>
      </c>
      <c r="F14" s="13" t="s">
        <v>208</v>
      </c>
      <c r="G14" s="14" t="s">
        <v>97</v>
      </c>
      <c r="H14" s="14" t="s">
        <v>98</v>
      </c>
      <c r="I14" s="15">
        <v>42559</v>
      </c>
      <c r="J14" s="15">
        <v>42370</v>
      </c>
      <c r="K14" s="15">
        <v>43091</v>
      </c>
      <c r="L14" s="16">
        <v>181897.92</v>
      </c>
      <c r="M14" s="16">
        <v>121897.92</v>
      </c>
      <c r="N14" s="16">
        <f t="shared" si="0"/>
        <v>0.6701446613573151</v>
      </c>
      <c r="O14" s="13" t="s">
        <v>9</v>
      </c>
      <c r="P14" s="13">
        <v>1</v>
      </c>
      <c r="Q14" s="13" t="s">
        <v>40</v>
      </c>
      <c r="R14" s="13" t="s">
        <v>5</v>
      </c>
      <c r="S14" s="13" t="s">
        <v>41</v>
      </c>
    </row>
    <row r="15" spans="1:19" ht="25.5" x14ac:dyDescent="0.25">
      <c r="A15" s="8" t="s">
        <v>191</v>
      </c>
      <c r="B15" s="11" t="s">
        <v>190</v>
      </c>
      <c r="C15" s="12" t="s">
        <v>2</v>
      </c>
      <c r="D15" s="13" t="s">
        <v>221</v>
      </c>
      <c r="E15" s="13" t="s">
        <v>3</v>
      </c>
      <c r="F15" s="13" t="s">
        <v>102</v>
      </c>
      <c r="G15" s="14" t="s">
        <v>101</v>
      </c>
      <c r="H15" s="14" t="s">
        <v>103</v>
      </c>
      <c r="I15" s="15">
        <v>43164</v>
      </c>
      <c r="J15" s="15">
        <v>42461</v>
      </c>
      <c r="K15" s="15">
        <v>43465</v>
      </c>
      <c r="L15" s="16">
        <v>1355518.14</v>
      </c>
      <c r="M15" s="16">
        <v>584918.14</v>
      </c>
      <c r="N15" s="16">
        <f t="shared" si="0"/>
        <v>0.43150889887759086</v>
      </c>
      <c r="O15" s="13" t="s">
        <v>11</v>
      </c>
      <c r="P15" s="13">
        <v>1</v>
      </c>
      <c r="Q15" s="13" t="s">
        <v>40</v>
      </c>
      <c r="R15" s="13" t="s">
        <v>5</v>
      </c>
      <c r="S15" s="13" t="s">
        <v>41</v>
      </c>
    </row>
    <row r="16" spans="1:19" ht="25.5" x14ac:dyDescent="0.25">
      <c r="A16" s="8" t="s">
        <v>191</v>
      </c>
      <c r="B16" s="11" t="s">
        <v>190</v>
      </c>
      <c r="C16" s="12" t="s">
        <v>2</v>
      </c>
      <c r="D16" s="13" t="s">
        <v>221</v>
      </c>
      <c r="E16" s="13" t="s">
        <v>3</v>
      </c>
      <c r="F16" s="13" t="s">
        <v>105</v>
      </c>
      <c r="G16" s="14" t="s">
        <v>104</v>
      </c>
      <c r="H16" s="14" t="s">
        <v>106</v>
      </c>
      <c r="I16" s="15">
        <v>43164</v>
      </c>
      <c r="J16" s="15">
        <v>42491</v>
      </c>
      <c r="K16" s="15">
        <v>43221</v>
      </c>
      <c r="L16" s="16">
        <v>223465.84</v>
      </c>
      <c r="M16" s="16">
        <v>83391.7</v>
      </c>
      <c r="N16" s="16">
        <f t="shared" si="0"/>
        <v>0.37317426233915663</v>
      </c>
      <c r="O16" s="13" t="s">
        <v>11</v>
      </c>
      <c r="P16" s="13">
        <v>1</v>
      </c>
      <c r="Q16" s="13" t="s">
        <v>40</v>
      </c>
      <c r="R16" s="13" t="s">
        <v>5</v>
      </c>
      <c r="S16" s="13" t="s">
        <v>41</v>
      </c>
    </row>
    <row r="17" spans="1:19" ht="25.5" x14ac:dyDescent="0.25">
      <c r="A17" s="8" t="s">
        <v>191</v>
      </c>
      <c r="B17" s="11" t="s">
        <v>190</v>
      </c>
      <c r="C17" s="12" t="s">
        <v>2</v>
      </c>
      <c r="D17" s="13" t="s">
        <v>221</v>
      </c>
      <c r="E17" s="13" t="s">
        <v>3</v>
      </c>
      <c r="F17" s="13" t="s">
        <v>95</v>
      </c>
      <c r="G17" s="14" t="s">
        <v>114</v>
      </c>
      <c r="H17" s="14" t="s">
        <v>115</v>
      </c>
      <c r="I17" s="15">
        <v>42726</v>
      </c>
      <c r="J17" s="15">
        <v>42522</v>
      </c>
      <c r="K17" s="15">
        <v>43465</v>
      </c>
      <c r="L17" s="16">
        <v>1164888.83</v>
      </c>
      <c r="M17" s="16">
        <v>844888.83</v>
      </c>
      <c r="N17" s="16">
        <f t="shared" si="0"/>
        <v>0.72529567478125778</v>
      </c>
      <c r="O17" s="13" t="s">
        <v>9</v>
      </c>
      <c r="P17" s="13">
        <v>1</v>
      </c>
      <c r="Q17" s="13" t="s">
        <v>40</v>
      </c>
      <c r="R17" s="13" t="s">
        <v>5</v>
      </c>
      <c r="S17" s="13" t="s">
        <v>41</v>
      </c>
    </row>
    <row r="18" spans="1:19" ht="63.75" x14ac:dyDescent="0.25">
      <c r="A18" s="8" t="s">
        <v>191</v>
      </c>
      <c r="B18" s="11" t="s">
        <v>190</v>
      </c>
      <c r="C18" s="12" t="s">
        <v>2</v>
      </c>
      <c r="D18" s="13" t="s">
        <v>221</v>
      </c>
      <c r="E18" s="13" t="s">
        <v>3</v>
      </c>
      <c r="F18" s="13" t="s">
        <v>216</v>
      </c>
      <c r="G18" s="14" t="s">
        <v>130</v>
      </c>
      <c r="H18" s="14" t="s">
        <v>131</v>
      </c>
      <c r="I18" s="15">
        <v>43017</v>
      </c>
      <c r="J18" s="15">
        <v>42736</v>
      </c>
      <c r="K18" s="15">
        <v>43830</v>
      </c>
      <c r="L18" s="16">
        <v>2420302.5699999998</v>
      </c>
      <c r="M18" s="16">
        <v>1742617.84</v>
      </c>
      <c r="N18" s="16">
        <f t="shared" si="0"/>
        <v>0.71999999570301665</v>
      </c>
      <c r="O18" s="13" t="s">
        <v>9</v>
      </c>
      <c r="P18" s="13">
        <v>1</v>
      </c>
      <c r="Q18" s="13" t="s">
        <v>40</v>
      </c>
      <c r="R18" s="13" t="s">
        <v>5</v>
      </c>
      <c r="S18" s="13" t="s">
        <v>41</v>
      </c>
    </row>
    <row r="19" spans="1:19" ht="25.5" x14ac:dyDescent="0.25">
      <c r="A19" s="8" t="s">
        <v>191</v>
      </c>
      <c r="B19" s="11" t="s">
        <v>190</v>
      </c>
      <c r="C19" s="12" t="s">
        <v>2</v>
      </c>
      <c r="D19" s="13" t="s">
        <v>221</v>
      </c>
      <c r="E19" s="13" t="s">
        <v>3</v>
      </c>
      <c r="F19" s="13" t="s">
        <v>28</v>
      </c>
      <c r="G19" s="14" t="s">
        <v>144</v>
      </c>
      <c r="H19" s="14" t="s">
        <v>145</v>
      </c>
      <c r="I19" s="15">
        <v>42916</v>
      </c>
      <c r="J19" s="15">
        <v>42919</v>
      </c>
      <c r="K19" s="15">
        <v>43283</v>
      </c>
      <c r="L19" s="16">
        <v>59666.12</v>
      </c>
      <c r="M19" s="16">
        <v>42959.61</v>
      </c>
      <c r="N19" s="16">
        <f t="shared" si="0"/>
        <v>0.72000006033574826</v>
      </c>
      <c r="O19" s="13" t="s">
        <v>29</v>
      </c>
      <c r="P19" s="13">
        <v>1</v>
      </c>
      <c r="Q19" s="13" t="s">
        <v>40</v>
      </c>
      <c r="R19" s="13" t="s">
        <v>5</v>
      </c>
      <c r="S19" s="13" t="s">
        <v>41</v>
      </c>
    </row>
    <row r="20" spans="1:19" ht="38.25" x14ac:dyDescent="0.25">
      <c r="A20" s="8" t="s">
        <v>191</v>
      </c>
      <c r="B20" s="11" t="s">
        <v>190</v>
      </c>
      <c r="C20" s="12" t="s">
        <v>2</v>
      </c>
      <c r="D20" s="13" t="s">
        <v>221</v>
      </c>
      <c r="E20" s="13" t="s">
        <v>3</v>
      </c>
      <c r="F20" s="13" t="s">
        <v>215</v>
      </c>
      <c r="G20" s="14" t="s">
        <v>165</v>
      </c>
      <c r="H20" s="14" t="s">
        <v>166</v>
      </c>
      <c r="I20" s="15">
        <v>42726</v>
      </c>
      <c r="J20" s="15">
        <v>42370</v>
      </c>
      <c r="K20" s="15">
        <v>43100</v>
      </c>
      <c r="L20" s="16">
        <v>8264463.4800000004</v>
      </c>
      <c r="M20" s="16">
        <v>6000000.2199999997</v>
      </c>
      <c r="N20" s="16">
        <f t="shared" si="0"/>
        <v>0.72599996775592257</v>
      </c>
      <c r="O20" s="13" t="s">
        <v>12</v>
      </c>
      <c r="P20" s="13">
        <v>1</v>
      </c>
      <c r="Q20" s="13" t="s">
        <v>40</v>
      </c>
      <c r="R20" s="13" t="s">
        <v>5</v>
      </c>
      <c r="S20" s="13" t="s">
        <v>41</v>
      </c>
    </row>
    <row r="21" spans="1:19" ht="38.25" x14ac:dyDescent="0.25">
      <c r="A21" s="8" t="s">
        <v>191</v>
      </c>
      <c r="B21" s="11" t="s">
        <v>190</v>
      </c>
      <c r="C21" s="12" t="s">
        <v>2</v>
      </c>
      <c r="D21" s="13" t="s">
        <v>221</v>
      </c>
      <c r="E21" s="13" t="s">
        <v>3</v>
      </c>
      <c r="F21" s="13" t="s">
        <v>209</v>
      </c>
      <c r="G21" s="14" t="s">
        <v>167</v>
      </c>
      <c r="H21" s="14" t="s">
        <v>167</v>
      </c>
      <c r="I21" s="15">
        <v>42916</v>
      </c>
      <c r="J21" s="15">
        <v>42737</v>
      </c>
      <c r="K21" s="15">
        <v>43830</v>
      </c>
      <c r="L21" s="16">
        <v>308418.8</v>
      </c>
      <c r="M21" s="16">
        <v>141418.79999999999</v>
      </c>
      <c r="N21" s="16">
        <f t="shared" si="0"/>
        <v>0.4585284684331824</v>
      </c>
      <c r="O21" s="13" t="s">
        <v>29</v>
      </c>
      <c r="P21" s="13">
        <v>1</v>
      </c>
      <c r="Q21" s="13" t="s">
        <v>40</v>
      </c>
      <c r="R21" s="13" t="s">
        <v>5</v>
      </c>
      <c r="S21" s="13" t="s">
        <v>41</v>
      </c>
    </row>
    <row r="22" spans="1:19" ht="51" x14ac:dyDescent="0.25">
      <c r="A22" s="8" t="s">
        <v>191</v>
      </c>
      <c r="B22" s="11" t="s">
        <v>190</v>
      </c>
      <c r="C22" s="12" t="s">
        <v>2</v>
      </c>
      <c r="D22" s="13" t="s">
        <v>221</v>
      </c>
      <c r="E22" s="13" t="s">
        <v>3</v>
      </c>
      <c r="F22" s="13" t="s">
        <v>46</v>
      </c>
      <c r="G22" s="14" t="s">
        <v>45</v>
      </c>
      <c r="H22" s="14" t="s">
        <v>48</v>
      </c>
      <c r="I22" s="15">
        <v>42608</v>
      </c>
      <c r="J22" s="15">
        <v>42248</v>
      </c>
      <c r="K22" s="15">
        <v>43343</v>
      </c>
      <c r="L22" s="16">
        <v>97800.01</v>
      </c>
      <c r="M22" s="16">
        <v>75300</v>
      </c>
      <c r="N22" s="16">
        <f t="shared" si="0"/>
        <v>0.76993857158092316</v>
      </c>
      <c r="O22" s="13" t="s">
        <v>47</v>
      </c>
      <c r="P22" s="13">
        <v>2</v>
      </c>
      <c r="Q22" s="13" t="s">
        <v>42</v>
      </c>
      <c r="R22" s="13" t="s">
        <v>43</v>
      </c>
      <c r="S22" s="13" t="s">
        <v>44</v>
      </c>
    </row>
    <row r="23" spans="1:19" ht="25.5" x14ac:dyDescent="0.25">
      <c r="A23" s="8" t="s">
        <v>191</v>
      </c>
      <c r="B23" s="11" t="s">
        <v>190</v>
      </c>
      <c r="C23" s="12" t="s">
        <v>2</v>
      </c>
      <c r="D23" s="13" t="s">
        <v>221</v>
      </c>
      <c r="E23" s="13" t="s">
        <v>3</v>
      </c>
      <c r="F23" s="13" t="s">
        <v>73</v>
      </c>
      <c r="G23" s="14" t="s">
        <v>72</v>
      </c>
      <c r="H23" s="14" t="s">
        <v>74</v>
      </c>
      <c r="I23" s="15">
        <v>42916</v>
      </c>
      <c r="J23" s="15">
        <v>42866</v>
      </c>
      <c r="K23" s="15">
        <v>43961</v>
      </c>
      <c r="L23" s="16">
        <v>306451.75</v>
      </c>
      <c r="M23" s="16">
        <v>226781.75</v>
      </c>
      <c r="N23" s="16">
        <f t="shared" si="0"/>
        <v>0.74002432683122221</v>
      </c>
      <c r="O23" s="13" t="s">
        <v>9</v>
      </c>
      <c r="P23" s="13">
        <v>2</v>
      </c>
      <c r="Q23" s="13" t="s">
        <v>42</v>
      </c>
      <c r="R23" s="13" t="s">
        <v>43</v>
      </c>
      <c r="S23" s="13" t="s">
        <v>44</v>
      </c>
    </row>
    <row r="24" spans="1:19" ht="25.5" x14ac:dyDescent="0.25">
      <c r="A24" s="8" t="s">
        <v>191</v>
      </c>
      <c r="B24" s="11" t="s">
        <v>190</v>
      </c>
      <c r="C24" s="12" t="s">
        <v>2</v>
      </c>
      <c r="D24" s="13" t="s">
        <v>221</v>
      </c>
      <c r="E24" s="13" t="s">
        <v>3</v>
      </c>
      <c r="F24" s="13" t="s">
        <v>211</v>
      </c>
      <c r="G24" s="14" t="s">
        <v>123</v>
      </c>
      <c r="H24" s="14" t="s">
        <v>124</v>
      </c>
      <c r="I24" s="15">
        <v>42787</v>
      </c>
      <c r="J24" s="15">
        <v>42614</v>
      </c>
      <c r="K24" s="15">
        <v>42916</v>
      </c>
      <c r="L24" s="16">
        <v>94928.4</v>
      </c>
      <c r="M24" s="16">
        <v>32188.43</v>
      </c>
      <c r="N24" s="16">
        <f t="shared" si="0"/>
        <v>0.33908113904795617</v>
      </c>
      <c r="O24" s="13" t="s">
        <v>47</v>
      </c>
      <c r="P24" s="13">
        <v>2</v>
      </c>
      <c r="Q24" s="13" t="s">
        <v>42</v>
      </c>
      <c r="R24" s="13" t="s">
        <v>43</v>
      </c>
      <c r="S24" s="13" t="s">
        <v>44</v>
      </c>
    </row>
    <row r="25" spans="1:19" ht="25.5" x14ac:dyDescent="0.25">
      <c r="A25" s="8" t="s">
        <v>191</v>
      </c>
      <c r="B25" s="11" t="s">
        <v>190</v>
      </c>
      <c r="C25" s="12" t="s">
        <v>2</v>
      </c>
      <c r="D25" s="13" t="s">
        <v>221</v>
      </c>
      <c r="E25" s="13" t="s">
        <v>3</v>
      </c>
      <c r="F25" s="13" t="s">
        <v>169</v>
      </c>
      <c r="G25" s="14" t="s">
        <v>168</v>
      </c>
      <c r="H25" s="14" t="s">
        <v>170</v>
      </c>
      <c r="I25" s="15">
        <v>42877</v>
      </c>
      <c r="J25" s="15">
        <v>42979</v>
      </c>
      <c r="K25" s="15">
        <v>44012</v>
      </c>
      <c r="L25" s="16">
        <v>323769.07</v>
      </c>
      <c r="M25" s="16">
        <v>265403.07</v>
      </c>
      <c r="N25" s="16">
        <f t="shared" si="0"/>
        <v>0.81972953747558408</v>
      </c>
      <c r="O25" s="13" t="s">
        <v>9</v>
      </c>
      <c r="P25" s="13">
        <v>2</v>
      </c>
      <c r="Q25" s="13" t="s">
        <v>42</v>
      </c>
      <c r="R25" s="13" t="s">
        <v>43</v>
      </c>
      <c r="S25" s="13" t="s">
        <v>44</v>
      </c>
    </row>
    <row r="26" spans="1:19" ht="25.5" x14ac:dyDescent="0.25">
      <c r="A26" s="8" t="s">
        <v>191</v>
      </c>
      <c r="B26" s="11" t="s">
        <v>190</v>
      </c>
      <c r="C26" s="12" t="s">
        <v>2</v>
      </c>
      <c r="D26" s="13" t="s">
        <v>221</v>
      </c>
      <c r="E26" s="13" t="s">
        <v>3</v>
      </c>
      <c r="F26" s="13" t="s">
        <v>8</v>
      </c>
      <c r="G26" s="14" t="s">
        <v>121</v>
      </c>
      <c r="H26" s="14" t="s">
        <v>122</v>
      </c>
      <c r="I26" s="15">
        <v>42877</v>
      </c>
      <c r="J26" s="15">
        <v>42917</v>
      </c>
      <c r="K26" s="15">
        <v>43646</v>
      </c>
      <c r="L26" s="16">
        <v>445458.2</v>
      </c>
      <c r="M26" s="16">
        <v>350419.62</v>
      </c>
      <c r="N26" s="16">
        <f t="shared" si="0"/>
        <v>0.786649836056447</v>
      </c>
      <c r="O26" s="13" t="s">
        <v>9</v>
      </c>
      <c r="P26" s="13">
        <v>2</v>
      </c>
      <c r="Q26" s="13" t="s">
        <v>42</v>
      </c>
      <c r="R26" s="13" t="s">
        <v>119</v>
      </c>
      <c r="S26" s="13" t="s">
        <v>120</v>
      </c>
    </row>
    <row r="27" spans="1:19" ht="102" x14ac:dyDescent="0.25">
      <c r="A27" s="8" t="s">
        <v>191</v>
      </c>
      <c r="B27" s="11" t="s">
        <v>190</v>
      </c>
      <c r="C27" s="12" t="s">
        <v>2</v>
      </c>
      <c r="D27" s="13" t="s">
        <v>221</v>
      </c>
      <c r="E27" s="13" t="s">
        <v>3</v>
      </c>
      <c r="F27" s="13" t="s">
        <v>132</v>
      </c>
      <c r="G27" s="14" t="s">
        <v>146</v>
      </c>
      <c r="H27" s="14" t="s">
        <v>147</v>
      </c>
      <c r="I27" s="15">
        <v>42877</v>
      </c>
      <c r="J27" s="15">
        <v>42979</v>
      </c>
      <c r="K27" s="15">
        <v>43708</v>
      </c>
      <c r="L27" s="16">
        <v>686314.44</v>
      </c>
      <c r="M27" s="16">
        <v>562777.84</v>
      </c>
      <c r="N27" s="16">
        <f t="shared" si="0"/>
        <v>0.81999999883435359</v>
      </c>
      <c r="O27" s="13" t="s">
        <v>133</v>
      </c>
      <c r="P27" s="13">
        <v>2</v>
      </c>
      <c r="Q27" s="13" t="s">
        <v>42</v>
      </c>
      <c r="R27" s="13" t="s">
        <v>119</v>
      </c>
      <c r="S27" s="13" t="s">
        <v>120</v>
      </c>
    </row>
    <row r="28" spans="1:19" ht="51" x14ac:dyDescent="0.25">
      <c r="A28" s="8" t="s">
        <v>191</v>
      </c>
      <c r="B28" s="11" t="s">
        <v>190</v>
      </c>
      <c r="C28" s="12" t="s">
        <v>2</v>
      </c>
      <c r="D28" s="13" t="s">
        <v>221</v>
      </c>
      <c r="E28" s="13" t="s">
        <v>3</v>
      </c>
      <c r="F28" s="13" t="s">
        <v>56</v>
      </c>
      <c r="G28" s="14" t="s">
        <v>55</v>
      </c>
      <c r="H28" s="14" t="s">
        <v>58</v>
      </c>
      <c r="I28" s="15">
        <v>42726</v>
      </c>
      <c r="J28" s="15">
        <v>42248</v>
      </c>
      <c r="K28" s="15">
        <v>42613</v>
      </c>
      <c r="L28" s="16">
        <v>337614.2</v>
      </c>
      <c r="M28" s="16">
        <v>248917.37</v>
      </c>
      <c r="N28" s="16">
        <f t="shared" si="0"/>
        <v>0.73728347326623112</v>
      </c>
      <c r="O28" s="13" t="s">
        <v>57</v>
      </c>
      <c r="P28" s="13">
        <v>3</v>
      </c>
      <c r="Q28" s="13" t="s">
        <v>37</v>
      </c>
      <c r="R28" s="13" t="s">
        <v>38</v>
      </c>
      <c r="S28" s="13" t="s">
        <v>39</v>
      </c>
    </row>
    <row r="29" spans="1:19" ht="51" x14ac:dyDescent="0.25">
      <c r="A29" s="8" t="s">
        <v>191</v>
      </c>
      <c r="B29" s="11" t="s">
        <v>190</v>
      </c>
      <c r="C29" s="12" t="s">
        <v>2</v>
      </c>
      <c r="D29" s="13" t="s">
        <v>221</v>
      </c>
      <c r="E29" s="13" t="s">
        <v>3</v>
      </c>
      <c r="F29" s="13" t="s">
        <v>218</v>
      </c>
      <c r="G29" s="14" t="s">
        <v>63</v>
      </c>
      <c r="H29" s="14" t="s">
        <v>64</v>
      </c>
      <c r="I29" s="15">
        <v>43227</v>
      </c>
      <c r="J29" s="15">
        <v>42370</v>
      </c>
      <c r="K29" s="15">
        <v>43465</v>
      </c>
      <c r="L29" s="16">
        <v>612630</v>
      </c>
      <c r="M29" s="16">
        <v>417630</v>
      </c>
      <c r="N29" s="16">
        <f t="shared" si="0"/>
        <v>0.68170021056755303</v>
      </c>
      <c r="O29" s="13" t="s">
        <v>57</v>
      </c>
      <c r="P29" s="13">
        <v>3</v>
      </c>
      <c r="Q29" s="13" t="s">
        <v>37</v>
      </c>
      <c r="R29" s="13" t="s">
        <v>38</v>
      </c>
      <c r="S29" s="13" t="s">
        <v>39</v>
      </c>
    </row>
    <row r="30" spans="1:19" ht="51" x14ac:dyDescent="0.25">
      <c r="A30" s="8" t="s">
        <v>191</v>
      </c>
      <c r="B30" s="11" t="s">
        <v>190</v>
      </c>
      <c r="C30" s="12" t="s">
        <v>2</v>
      </c>
      <c r="D30" s="13" t="s">
        <v>221</v>
      </c>
      <c r="E30" s="13" t="s">
        <v>3</v>
      </c>
      <c r="F30" s="13" t="s">
        <v>76</v>
      </c>
      <c r="G30" s="14" t="s">
        <v>75</v>
      </c>
      <c r="H30" s="14" t="s">
        <v>77</v>
      </c>
      <c r="I30" s="15">
        <v>42787</v>
      </c>
      <c r="J30" s="15">
        <v>42370</v>
      </c>
      <c r="K30" s="15">
        <v>43465</v>
      </c>
      <c r="L30" s="16">
        <v>1504662.6</v>
      </c>
      <c r="M30" s="16">
        <v>1128496.95</v>
      </c>
      <c r="N30" s="16">
        <f t="shared" si="0"/>
        <v>0.74999999999999989</v>
      </c>
      <c r="O30" s="13" t="s">
        <v>9</v>
      </c>
      <c r="P30" s="13">
        <v>3</v>
      </c>
      <c r="Q30" s="13" t="s">
        <v>37</v>
      </c>
      <c r="R30" s="13" t="s">
        <v>38</v>
      </c>
      <c r="S30" s="13" t="s">
        <v>39</v>
      </c>
    </row>
    <row r="31" spans="1:19" ht="51" x14ac:dyDescent="0.25">
      <c r="A31" s="8" t="s">
        <v>191</v>
      </c>
      <c r="B31" s="11" t="s">
        <v>190</v>
      </c>
      <c r="C31" s="12" t="s">
        <v>2</v>
      </c>
      <c r="D31" s="13" t="s">
        <v>221</v>
      </c>
      <c r="E31" s="13" t="s">
        <v>3</v>
      </c>
      <c r="F31" s="13" t="s">
        <v>108</v>
      </c>
      <c r="G31" s="14" t="s">
        <v>107</v>
      </c>
      <c r="H31" s="14" t="s">
        <v>109</v>
      </c>
      <c r="I31" s="15">
        <v>42787</v>
      </c>
      <c r="J31" s="15">
        <v>42522</v>
      </c>
      <c r="K31" s="15">
        <v>43465</v>
      </c>
      <c r="L31" s="16">
        <v>427373.44</v>
      </c>
      <c r="M31" s="16">
        <v>296538.34999999998</v>
      </c>
      <c r="N31" s="16">
        <f t="shared" si="0"/>
        <v>0.69386237478866253</v>
      </c>
      <c r="O31" s="13" t="s">
        <v>9</v>
      </c>
      <c r="P31" s="13">
        <v>3</v>
      </c>
      <c r="Q31" s="13" t="s">
        <v>37</v>
      </c>
      <c r="R31" s="13" t="s">
        <v>38</v>
      </c>
      <c r="S31" s="13" t="s">
        <v>39</v>
      </c>
    </row>
    <row r="32" spans="1:19" ht="51" x14ac:dyDescent="0.25">
      <c r="A32" s="8" t="s">
        <v>191</v>
      </c>
      <c r="B32" s="11" t="s">
        <v>190</v>
      </c>
      <c r="C32" s="12" t="s">
        <v>2</v>
      </c>
      <c r="D32" s="13" t="s">
        <v>221</v>
      </c>
      <c r="E32" s="13" t="s">
        <v>3</v>
      </c>
      <c r="F32" s="13" t="s">
        <v>111</v>
      </c>
      <c r="G32" s="14" t="s">
        <v>110</v>
      </c>
      <c r="H32" s="14" t="s">
        <v>112</v>
      </c>
      <c r="I32" s="15">
        <v>42916</v>
      </c>
      <c r="J32" s="15">
        <v>42005</v>
      </c>
      <c r="K32" s="15">
        <v>43100</v>
      </c>
      <c r="L32" s="16">
        <v>139192.63</v>
      </c>
      <c r="M32" s="16">
        <v>104192.63</v>
      </c>
      <c r="N32" s="16">
        <f t="shared" si="0"/>
        <v>0.7485499052643807</v>
      </c>
      <c r="O32" s="13" t="s">
        <v>9</v>
      </c>
      <c r="P32" s="13">
        <v>3</v>
      </c>
      <c r="Q32" s="13" t="s">
        <v>37</v>
      </c>
      <c r="R32" s="13" t="s">
        <v>38</v>
      </c>
      <c r="S32" s="13" t="s">
        <v>39</v>
      </c>
    </row>
    <row r="33" spans="1:19" ht="51" x14ac:dyDescent="0.25">
      <c r="A33" s="8" t="s">
        <v>191</v>
      </c>
      <c r="B33" s="11" t="s">
        <v>190</v>
      </c>
      <c r="C33" s="12" t="s">
        <v>2</v>
      </c>
      <c r="D33" s="13" t="s">
        <v>221</v>
      </c>
      <c r="E33" s="13" t="s">
        <v>3</v>
      </c>
      <c r="F33" s="13" t="s">
        <v>213</v>
      </c>
      <c r="G33" s="14" t="s">
        <v>118</v>
      </c>
      <c r="H33" s="14" t="s">
        <v>118</v>
      </c>
      <c r="I33" s="15">
        <v>42608</v>
      </c>
      <c r="J33" s="15">
        <v>42005</v>
      </c>
      <c r="K33" s="15">
        <v>42735</v>
      </c>
      <c r="L33" s="16">
        <v>451147.2</v>
      </c>
      <c r="M33" s="16">
        <v>261147.2</v>
      </c>
      <c r="N33" s="16">
        <f t="shared" si="0"/>
        <v>0.57885142587607774</v>
      </c>
      <c r="O33" s="13" t="s">
        <v>9</v>
      </c>
      <c r="P33" s="13">
        <v>3</v>
      </c>
      <c r="Q33" s="13" t="s">
        <v>37</v>
      </c>
      <c r="R33" s="13" t="s">
        <v>38</v>
      </c>
      <c r="S33" s="13" t="s">
        <v>39</v>
      </c>
    </row>
    <row r="34" spans="1:19" ht="51" x14ac:dyDescent="0.25">
      <c r="A34" s="8" t="s">
        <v>191</v>
      </c>
      <c r="B34" s="11" t="s">
        <v>190</v>
      </c>
      <c r="C34" s="12" t="s">
        <v>2</v>
      </c>
      <c r="D34" s="13" t="s">
        <v>221</v>
      </c>
      <c r="E34" s="13" t="s">
        <v>3</v>
      </c>
      <c r="F34" s="13" t="s">
        <v>214</v>
      </c>
      <c r="G34" s="14" t="s">
        <v>125</v>
      </c>
      <c r="H34" s="14" t="s">
        <v>126</v>
      </c>
      <c r="I34" s="15">
        <v>42787</v>
      </c>
      <c r="J34" s="15">
        <v>42583</v>
      </c>
      <c r="K34" s="15">
        <v>43465</v>
      </c>
      <c r="L34" s="16">
        <v>478214.06</v>
      </c>
      <c r="M34" s="16">
        <v>351961.72</v>
      </c>
      <c r="N34" s="16">
        <f t="shared" si="0"/>
        <v>0.73599199488195721</v>
      </c>
      <c r="O34" s="13" t="s">
        <v>9</v>
      </c>
      <c r="P34" s="13">
        <v>3</v>
      </c>
      <c r="Q34" s="13" t="s">
        <v>37</v>
      </c>
      <c r="R34" s="13" t="s">
        <v>38</v>
      </c>
      <c r="S34" s="13" t="s">
        <v>39</v>
      </c>
    </row>
    <row r="35" spans="1:19" ht="51" x14ac:dyDescent="0.25">
      <c r="A35" s="8" t="s">
        <v>191</v>
      </c>
      <c r="B35" s="11" t="s">
        <v>190</v>
      </c>
      <c r="C35" s="12" t="s">
        <v>2</v>
      </c>
      <c r="D35" s="13" t="s">
        <v>221</v>
      </c>
      <c r="E35" s="13" t="s">
        <v>3</v>
      </c>
      <c r="F35" s="13" t="s">
        <v>88</v>
      </c>
      <c r="G35" s="14" t="s">
        <v>156</v>
      </c>
      <c r="H35" s="14" t="s">
        <v>157</v>
      </c>
      <c r="I35" s="15">
        <v>43164</v>
      </c>
      <c r="J35" s="15">
        <v>42676</v>
      </c>
      <c r="K35" s="15">
        <v>43220</v>
      </c>
      <c r="L35" s="16">
        <v>424384.5</v>
      </c>
      <c r="M35" s="16">
        <v>318288.5</v>
      </c>
      <c r="N35" s="16">
        <f t="shared" ref="N35:N66" si="1">M35/L35</f>
        <v>0.75000029454421635</v>
      </c>
      <c r="O35" s="13" t="s">
        <v>9</v>
      </c>
      <c r="P35" s="13">
        <v>3</v>
      </c>
      <c r="Q35" s="13" t="s">
        <v>37</v>
      </c>
      <c r="R35" s="13" t="s">
        <v>38</v>
      </c>
      <c r="S35" s="13" t="s">
        <v>39</v>
      </c>
    </row>
    <row r="36" spans="1:19" ht="76.5" x14ac:dyDescent="0.25">
      <c r="A36" s="8" t="s">
        <v>191</v>
      </c>
      <c r="B36" s="11" t="s">
        <v>190</v>
      </c>
      <c r="C36" s="12" t="s">
        <v>2</v>
      </c>
      <c r="D36" s="13" t="s">
        <v>221</v>
      </c>
      <c r="E36" s="13" t="s">
        <v>3</v>
      </c>
      <c r="F36" s="13" t="s">
        <v>76</v>
      </c>
      <c r="G36" s="14" t="s">
        <v>142</v>
      </c>
      <c r="H36" s="14" t="s">
        <v>143</v>
      </c>
      <c r="I36" s="15">
        <v>42877</v>
      </c>
      <c r="J36" s="15">
        <v>42370</v>
      </c>
      <c r="K36" s="15">
        <v>43465</v>
      </c>
      <c r="L36" s="16">
        <v>893008.2</v>
      </c>
      <c r="M36" s="16">
        <v>557008.19999999995</v>
      </c>
      <c r="N36" s="16">
        <f t="shared" si="1"/>
        <v>0.62374365655320974</v>
      </c>
      <c r="O36" s="13" t="s">
        <v>9</v>
      </c>
      <c r="P36" s="13">
        <v>3</v>
      </c>
      <c r="Q36" s="13" t="s">
        <v>37</v>
      </c>
      <c r="R36" s="13" t="s">
        <v>140</v>
      </c>
      <c r="S36" s="13" t="s">
        <v>141</v>
      </c>
    </row>
    <row r="37" spans="1:19" ht="51" x14ac:dyDescent="0.25">
      <c r="A37" s="8" t="s">
        <v>191</v>
      </c>
      <c r="B37" s="11" t="s">
        <v>190</v>
      </c>
      <c r="C37" s="12" t="s">
        <v>2</v>
      </c>
      <c r="D37" s="13" t="s">
        <v>221</v>
      </c>
      <c r="E37" s="13" t="s">
        <v>3</v>
      </c>
      <c r="F37" s="13" t="s">
        <v>35</v>
      </c>
      <c r="G37" s="14" t="s">
        <v>180</v>
      </c>
      <c r="H37" s="14" t="s">
        <v>181</v>
      </c>
      <c r="I37" s="15">
        <v>43068</v>
      </c>
      <c r="J37" s="15">
        <v>42887</v>
      </c>
      <c r="K37" s="15">
        <v>43465</v>
      </c>
      <c r="L37" s="16">
        <v>119651.06</v>
      </c>
      <c r="M37" s="16">
        <v>89738.27</v>
      </c>
      <c r="N37" s="16">
        <f t="shared" si="1"/>
        <v>0.74999979105910142</v>
      </c>
      <c r="O37" s="13" t="s">
        <v>9</v>
      </c>
      <c r="P37" s="13">
        <v>3</v>
      </c>
      <c r="Q37" s="13" t="s">
        <v>37</v>
      </c>
      <c r="R37" s="13" t="s">
        <v>140</v>
      </c>
      <c r="S37" s="13" t="s">
        <v>141</v>
      </c>
    </row>
    <row r="38" spans="1:19" ht="51" x14ac:dyDescent="0.25">
      <c r="A38" s="8" t="s">
        <v>191</v>
      </c>
      <c r="B38" s="11" t="s">
        <v>190</v>
      </c>
      <c r="C38" s="12" t="s">
        <v>2</v>
      </c>
      <c r="D38" s="13" t="s">
        <v>221</v>
      </c>
      <c r="E38" s="13" t="s">
        <v>3</v>
      </c>
      <c r="F38" s="13" t="s">
        <v>52</v>
      </c>
      <c r="G38" s="14" t="s">
        <v>51</v>
      </c>
      <c r="H38" s="14" t="s">
        <v>53</v>
      </c>
      <c r="I38" s="15">
        <v>43164</v>
      </c>
      <c r="J38" s="15">
        <v>42447</v>
      </c>
      <c r="K38" s="15">
        <v>43100</v>
      </c>
      <c r="L38" s="16">
        <v>351007.37</v>
      </c>
      <c r="M38" s="16">
        <v>210881.63</v>
      </c>
      <c r="N38" s="16">
        <f t="shared" si="1"/>
        <v>0.60078974979927058</v>
      </c>
      <c r="O38" s="13" t="s">
        <v>47</v>
      </c>
      <c r="P38" s="13">
        <v>3</v>
      </c>
      <c r="Q38" s="13" t="s">
        <v>37</v>
      </c>
      <c r="R38" s="13" t="s">
        <v>49</v>
      </c>
      <c r="S38" s="13" t="s">
        <v>50</v>
      </c>
    </row>
    <row r="39" spans="1:19" ht="51" x14ac:dyDescent="0.25">
      <c r="A39" s="8" t="s">
        <v>191</v>
      </c>
      <c r="B39" s="11" t="s">
        <v>190</v>
      </c>
      <c r="C39" s="12" t="s">
        <v>2</v>
      </c>
      <c r="D39" s="13" t="s">
        <v>221</v>
      </c>
      <c r="E39" s="13" t="s">
        <v>3</v>
      </c>
      <c r="F39" s="13" t="s">
        <v>60</v>
      </c>
      <c r="G39" s="14" t="s">
        <v>59</v>
      </c>
      <c r="H39" s="14" t="s">
        <v>53</v>
      </c>
      <c r="I39" s="15">
        <v>43164</v>
      </c>
      <c r="J39" s="15">
        <v>42447</v>
      </c>
      <c r="K39" s="15">
        <v>43100</v>
      </c>
      <c r="L39" s="16">
        <v>50865.48</v>
      </c>
      <c r="M39" s="16">
        <v>30519.29</v>
      </c>
      <c r="N39" s="16">
        <f t="shared" si="1"/>
        <v>0.60000003931939694</v>
      </c>
      <c r="O39" s="13" t="s">
        <v>47</v>
      </c>
      <c r="P39" s="13">
        <v>3</v>
      </c>
      <c r="Q39" s="13" t="s">
        <v>37</v>
      </c>
      <c r="R39" s="13" t="s">
        <v>49</v>
      </c>
      <c r="S39" s="13" t="s">
        <v>50</v>
      </c>
    </row>
    <row r="40" spans="1:19" ht="51" x14ac:dyDescent="0.25">
      <c r="A40" s="8" t="s">
        <v>191</v>
      </c>
      <c r="B40" s="11" t="s">
        <v>190</v>
      </c>
      <c r="C40" s="12" t="s">
        <v>2</v>
      </c>
      <c r="D40" s="13" t="s">
        <v>221</v>
      </c>
      <c r="E40" s="13" t="s">
        <v>3</v>
      </c>
      <c r="F40" s="13" t="s">
        <v>62</v>
      </c>
      <c r="G40" s="14" t="s">
        <v>61</v>
      </c>
      <c r="H40" s="14" t="s">
        <v>53</v>
      </c>
      <c r="I40" s="15">
        <v>43164</v>
      </c>
      <c r="J40" s="15">
        <v>42447</v>
      </c>
      <c r="K40" s="15">
        <v>43100</v>
      </c>
      <c r="L40" s="16">
        <v>139839.85</v>
      </c>
      <c r="M40" s="16">
        <v>83903.91</v>
      </c>
      <c r="N40" s="16">
        <f t="shared" si="1"/>
        <v>0.6</v>
      </c>
      <c r="O40" s="13" t="s">
        <v>47</v>
      </c>
      <c r="P40" s="13">
        <v>3</v>
      </c>
      <c r="Q40" s="13" t="s">
        <v>37</v>
      </c>
      <c r="R40" s="13" t="s">
        <v>49</v>
      </c>
      <c r="S40" s="13" t="s">
        <v>50</v>
      </c>
    </row>
    <row r="41" spans="1:19" ht="51" x14ac:dyDescent="0.25">
      <c r="A41" s="8" t="s">
        <v>191</v>
      </c>
      <c r="B41" s="11" t="s">
        <v>190</v>
      </c>
      <c r="C41" s="12" t="s">
        <v>2</v>
      </c>
      <c r="D41" s="13" t="s">
        <v>221</v>
      </c>
      <c r="E41" s="13" t="s">
        <v>3</v>
      </c>
      <c r="F41" s="13" t="s">
        <v>66</v>
      </c>
      <c r="G41" s="14" t="s">
        <v>65</v>
      </c>
      <c r="H41" s="14" t="s">
        <v>53</v>
      </c>
      <c r="I41" s="15">
        <v>43164</v>
      </c>
      <c r="J41" s="15">
        <v>42447</v>
      </c>
      <c r="K41" s="15">
        <v>43100</v>
      </c>
      <c r="L41" s="16">
        <v>57366.96</v>
      </c>
      <c r="M41" s="16">
        <v>34420.18</v>
      </c>
      <c r="N41" s="16">
        <f t="shared" si="1"/>
        <v>0.6000000697265464</v>
      </c>
      <c r="O41" s="13" t="s">
        <v>47</v>
      </c>
      <c r="P41" s="13">
        <v>3</v>
      </c>
      <c r="Q41" s="13" t="s">
        <v>37</v>
      </c>
      <c r="R41" s="13" t="s">
        <v>49</v>
      </c>
      <c r="S41" s="13" t="s">
        <v>50</v>
      </c>
    </row>
    <row r="42" spans="1:19" ht="51" x14ac:dyDescent="0.25">
      <c r="A42" s="8" t="s">
        <v>191</v>
      </c>
      <c r="B42" s="11" t="s">
        <v>190</v>
      </c>
      <c r="C42" s="12" t="s">
        <v>2</v>
      </c>
      <c r="D42" s="13" t="s">
        <v>221</v>
      </c>
      <c r="E42" s="13" t="s">
        <v>3</v>
      </c>
      <c r="F42" s="13" t="s">
        <v>68</v>
      </c>
      <c r="G42" s="14" t="s">
        <v>67</v>
      </c>
      <c r="H42" s="14" t="s">
        <v>53</v>
      </c>
      <c r="I42" s="15">
        <v>43164</v>
      </c>
      <c r="J42" s="15">
        <v>42447</v>
      </c>
      <c r="K42" s="15">
        <v>43100</v>
      </c>
      <c r="L42" s="16">
        <v>755234.14</v>
      </c>
      <c r="M42" s="16">
        <v>453140.49</v>
      </c>
      <c r="N42" s="16">
        <f t="shared" si="1"/>
        <v>0.6000000079445561</v>
      </c>
      <c r="O42" s="13" t="s">
        <v>47</v>
      </c>
      <c r="P42" s="13">
        <v>3</v>
      </c>
      <c r="Q42" s="13" t="s">
        <v>37</v>
      </c>
      <c r="R42" s="13" t="s">
        <v>49</v>
      </c>
      <c r="S42" s="13" t="s">
        <v>50</v>
      </c>
    </row>
    <row r="43" spans="1:19" ht="51" x14ac:dyDescent="0.25">
      <c r="A43" s="8" t="s">
        <v>191</v>
      </c>
      <c r="B43" s="11" t="s">
        <v>190</v>
      </c>
      <c r="C43" s="12" t="s">
        <v>2</v>
      </c>
      <c r="D43" s="13" t="s">
        <v>221</v>
      </c>
      <c r="E43" s="13" t="s">
        <v>3</v>
      </c>
      <c r="F43" s="13" t="s">
        <v>8</v>
      </c>
      <c r="G43" s="14" t="s">
        <v>99</v>
      </c>
      <c r="H43" s="14" t="s">
        <v>100</v>
      </c>
      <c r="I43" s="15">
        <v>42608</v>
      </c>
      <c r="J43" s="15">
        <v>42370</v>
      </c>
      <c r="K43" s="15">
        <v>43312</v>
      </c>
      <c r="L43" s="16">
        <v>1159695.76</v>
      </c>
      <c r="M43" s="16">
        <v>849695.76</v>
      </c>
      <c r="N43" s="16">
        <f t="shared" si="1"/>
        <v>0.73268851133852553</v>
      </c>
      <c r="O43" s="13" t="s">
        <v>9</v>
      </c>
      <c r="P43" s="13">
        <v>3</v>
      </c>
      <c r="Q43" s="13" t="s">
        <v>37</v>
      </c>
      <c r="R43" s="13" t="s">
        <v>49</v>
      </c>
      <c r="S43" s="13" t="s">
        <v>50</v>
      </c>
    </row>
    <row r="44" spans="1:19" ht="51" x14ac:dyDescent="0.25">
      <c r="A44" s="8" t="s">
        <v>191</v>
      </c>
      <c r="B44" s="11" t="s">
        <v>190</v>
      </c>
      <c r="C44" s="12" t="s">
        <v>2</v>
      </c>
      <c r="D44" s="13" t="s">
        <v>221</v>
      </c>
      <c r="E44" s="13" t="s">
        <v>3</v>
      </c>
      <c r="F44" s="13" t="s">
        <v>117</v>
      </c>
      <c r="G44" s="14" t="s">
        <v>116</v>
      </c>
      <c r="H44" s="14" t="s">
        <v>113</v>
      </c>
      <c r="I44" s="15">
        <v>43164</v>
      </c>
      <c r="J44" s="15">
        <v>42447</v>
      </c>
      <c r="K44" s="15">
        <v>43100</v>
      </c>
      <c r="L44" s="16">
        <v>115410.61</v>
      </c>
      <c r="M44" s="16">
        <v>69246.37</v>
      </c>
      <c r="N44" s="16">
        <f t="shared" si="1"/>
        <v>0.60000003465885843</v>
      </c>
      <c r="O44" s="13" t="s">
        <v>47</v>
      </c>
      <c r="P44" s="13">
        <v>3</v>
      </c>
      <c r="Q44" s="13" t="s">
        <v>37</v>
      </c>
      <c r="R44" s="13" t="s">
        <v>49</v>
      </c>
      <c r="S44" s="13" t="s">
        <v>50</v>
      </c>
    </row>
    <row r="45" spans="1:19" ht="51" x14ac:dyDescent="0.25">
      <c r="A45" s="8" t="s">
        <v>191</v>
      </c>
      <c r="B45" s="11" t="s">
        <v>190</v>
      </c>
      <c r="C45" s="12" t="s">
        <v>2</v>
      </c>
      <c r="D45" s="13" t="s">
        <v>221</v>
      </c>
      <c r="E45" s="13" t="s">
        <v>3</v>
      </c>
      <c r="F45" s="13" t="s">
        <v>54</v>
      </c>
      <c r="G45" s="14" t="s">
        <v>153</v>
      </c>
      <c r="H45" s="14" t="s">
        <v>154</v>
      </c>
      <c r="I45" s="15">
        <v>42916</v>
      </c>
      <c r="J45" s="15">
        <v>42857</v>
      </c>
      <c r="K45" s="15">
        <v>43951</v>
      </c>
      <c r="L45" s="16">
        <v>152808.5</v>
      </c>
      <c r="M45" s="16">
        <v>102034.31</v>
      </c>
      <c r="N45" s="16">
        <f t="shared" si="1"/>
        <v>0.66772666441984574</v>
      </c>
      <c r="O45" s="13" t="s">
        <v>9</v>
      </c>
      <c r="P45" s="13">
        <v>3</v>
      </c>
      <c r="Q45" s="13" t="s">
        <v>37</v>
      </c>
      <c r="R45" s="13" t="s">
        <v>49</v>
      </c>
      <c r="S45" s="13" t="s">
        <v>50</v>
      </c>
    </row>
    <row r="46" spans="1:19" ht="51" x14ac:dyDescent="0.25">
      <c r="A46" s="8" t="s">
        <v>191</v>
      </c>
      <c r="B46" s="11" t="s">
        <v>190</v>
      </c>
      <c r="C46" s="12" t="s">
        <v>2</v>
      </c>
      <c r="D46" s="13" t="s">
        <v>221</v>
      </c>
      <c r="E46" s="13" t="s">
        <v>3</v>
      </c>
      <c r="F46" s="13" t="s">
        <v>88</v>
      </c>
      <c r="G46" s="14" t="s">
        <v>87</v>
      </c>
      <c r="H46" s="14" t="s">
        <v>89</v>
      </c>
      <c r="I46" s="15">
        <v>42489</v>
      </c>
      <c r="J46" s="15">
        <v>42118</v>
      </c>
      <c r="K46" s="15">
        <v>43213</v>
      </c>
      <c r="L46" s="16">
        <v>1795360</v>
      </c>
      <c r="M46" s="16">
        <v>1327848.25</v>
      </c>
      <c r="N46" s="16">
        <f t="shared" si="1"/>
        <v>0.73959999665805187</v>
      </c>
      <c r="O46" s="13" t="s">
        <v>9</v>
      </c>
      <c r="P46" s="13">
        <v>4</v>
      </c>
      <c r="Q46" s="13" t="s">
        <v>84</v>
      </c>
      <c r="R46" s="13" t="s">
        <v>85</v>
      </c>
      <c r="S46" s="13" t="s">
        <v>86</v>
      </c>
    </row>
    <row r="47" spans="1:19" ht="51" x14ac:dyDescent="0.25">
      <c r="A47" s="8" t="s">
        <v>191</v>
      </c>
      <c r="B47" s="11" t="s">
        <v>190</v>
      </c>
      <c r="C47" s="12" t="s">
        <v>2</v>
      </c>
      <c r="D47" s="13" t="s">
        <v>221</v>
      </c>
      <c r="E47" s="13" t="s">
        <v>3</v>
      </c>
      <c r="F47" s="13" t="s">
        <v>210</v>
      </c>
      <c r="G47" s="14" t="s">
        <v>175</v>
      </c>
      <c r="H47" s="14" t="s">
        <v>175</v>
      </c>
      <c r="I47" s="15">
        <v>43017</v>
      </c>
      <c r="J47" s="15">
        <v>42979</v>
      </c>
      <c r="K47" s="15">
        <v>43281</v>
      </c>
      <c r="L47" s="16">
        <v>19429.02</v>
      </c>
      <c r="M47" s="16">
        <v>14353.82</v>
      </c>
      <c r="N47" s="16">
        <f t="shared" si="1"/>
        <v>0.73878250163930037</v>
      </c>
      <c r="O47" s="13" t="s">
        <v>9</v>
      </c>
      <c r="P47" s="13">
        <v>4</v>
      </c>
      <c r="Q47" s="13" t="s">
        <v>84</v>
      </c>
      <c r="R47" s="13" t="s">
        <v>85</v>
      </c>
      <c r="S47" s="13" t="s">
        <v>86</v>
      </c>
    </row>
    <row r="48" spans="1:19" ht="51" x14ac:dyDescent="0.25">
      <c r="A48" s="8" t="s">
        <v>191</v>
      </c>
      <c r="B48" s="11" t="s">
        <v>190</v>
      </c>
      <c r="C48" s="12" t="s">
        <v>2</v>
      </c>
      <c r="D48" s="13" t="s">
        <v>221</v>
      </c>
      <c r="E48" s="13" t="s">
        <v>3</v>
      </c>
      <c r="F48" s="13" t="s">
        <v>8</v>
      </c>
      <c r="G48" s="14" t="s">
        <v>182</v>
      </c>
      <c r="H48" s="14" t="s">
        <v>183</v>
      </c>
      <c r="I48" s="15">
        <v>43068</v>
      </c>
      <c r="J48" s="15">
        <v>43101</v>
      </c>
      <c r="K48" s="15">
        <v>43830</v>
      </c>
      <c r="L48" s="16">
        <v>1091708.5</v>
      </c>
      <c r="M48" s="16">
        <v>767687.5</v>
      </c>
      <c r="N48" s="16">
        <f t="shared" si="1"/>
        <v>0.70319824385355612</v>
      </c>
      <c r="O48" s="13" t="s">
        <v>9</v>
      </c>
      <c r="P48" s="13">
        <v>4</v>
      </c>
      <c r="Q48" s="13" t="s">
        <v>84</v>
      </c>
      <c r="R48" s="13" t="s">
        <v>85</v>
      </c>
      <c r="S48" s="13" t="s">
        <v>86</v>
      </c>
    </row>
    <row r="49" spans="1:19" ht="51" x14ac:dyDescent="0.25">
      <c r="A49" s="8" t="s">
        <v>191</v>
      </c>
      <c r="B49" s="11" t="s">
        <v>190</v>
      </c>
      <c r="C49" s="12" t="s">
        <v>2</v>
      </c>
      <c r="D49" s="13" t="s">
        <v>221</v>
      </c>
      <c r="E49" s="13" t="s">
        <v>3</v>
      </c>
      <c r="F49" s="13" t="s">
        <v>88</v>
      </c>
      <c r="G49" s="14" t="s">
        <v>186</v>
      </c>
      <c r="H49" s="14" t="s">
        <v>186</v>
      </c>
      <c r="I49" s="15">
        <v>43164</v>
      </c>
      <c r="J49" s="15">
        <v>43160</v>
      </c>
      <c r="K49" s="15">
        <v>44255</v>
      </c>
      <c r="L49" s="16">
        <v>1338573.6000000001</v>
      </c>
      <c r="M49" s="16">
        <v>1003930.2</v>
      </c>
      <c r="N49" s="16">
        <f t="shared" si="1"/>
        <v>0.74999999999999989</v>
      </c>
      <c r="O49" s="13" t="s">
        <v>9</v>
      </c>
      <c r="P49" s="13">
        <v>4</v>
      </c>
      <c r="Q49" s="13" t="s">
        <v>84</v>
      </c>
      <c r="R49" s="13" t="s">
        <v>85</v>
      </c>
      <c r="S49" s="13" t="s">
        <v>86</v>
      </c>
    </row>
    <row r="50" spans="1:19" ht="63.75" x14ac:dyDescent="0.25">
      <c r="A50" s="8" t="s">
        <v>191</v>
      </c>
      <c r="B50" s="11" t="s">
        <v>190</v>
      </c>
      <c r="C50" s="12" t="s">
        <v>2</v>
      </c>
      <c r="D50" s="13" t="s">
        <v>221</v>
      </c>
      <c r="E50" s="13" t="s">
        <v>127</v>
      </c>
      <c r="F50" s="13" t="s">
        <v>138</v>
      </c>
      <c r="G50" s="14" t="s">
        <v>137</v>
      </c>
      <c r="H50" s="14" t="s">
        <v>139</v>
      </c>
      <c r="I50" s="15">
        <v>42900</v>
      </c>
      <c r="J50" s="15">
        <v>42309</v>
      </c>
      <c r="K50" s="15">
        <v>43404</v>
      </c>
      <c r="L50" s="16">
        <v>1725399.28</v>
      </c>
      <c r="M50" s="16">
        <v>1276105.31</v>
      </c>
      <c r="N50" s="16">
        <f t="shared" si="1"/>
        <v>0.73960000145589488</v>
      </c>
      <c r="O50" s="13" t="s">
        <v>9</v>
      </c>
      <c r="P50" s="13">
        <v>4</v>
      </c>
      <c r="Q50" s="13" t="s">
        <v>84</v>
      </c>
      <c r="R50" s="13" t="s">
        <v>128</v>
      </c>
      <c r="S50" s="13" t="s">
        <v>129</v>
      </c>
    </row>
    <row r="51" spans="1:19" ht="51" x14ac:dyDescent="0.25">
      <c r="A51" s="8" t="s">
        <v>191</v>
      </c>
      <c r="B51" s="11" t="s">
        <v>190</v>
      </c>
      <c r="C51" s="12" t="s">
        <v>2</v>
      </c>
      <c r="D51" s="13" t="s">
        <v>221</v>
      </c>
      <c r="E51" s="13" t="s">
        <v>127</v>
      </c>
      <c r="F51" s="13" t="s">
        <v>138</v>
      </c>
      <c r="G51" s="14" t="s">
        <v>148</v>
      </c>
      <c r="H51" s="14" t="s">
        <v>149</v>
      </c>
      <c r="I51" s="15">
        <v>42787</v>
      </c>
      <c r="J51" s="15">
        <v>42156</v>
      </c>
      <c r="K51" s="15">
        <v>43251</v>
      </c>
      <c r="L51" s="16">
        <v>1435369.63</v>
      </c>
      <c r="M51" s="16">
        <v>1061599.3899999999</v>
      </c>
      <c r="N51" s="16">
        <f t="shared" si="1"/>
        <v>0.7396000081177696</v>
      </c>
      <c r="O51" s="13" t="s">
        <v>9</v>
      </c>
      <c r="P51" s="13">
        <v>4</v>
      </c>
      <c r="Q51" s="13" t="s">
        <v>84</v>
      </c>
      <c r="R51" s="13" t="s">
        <v>128</v>
      </c>
      <c r="S51" s="13" t="s">
        <v>129</v>
      </c>
    </row>
    <row r="52" spans="1:19" ht="102" x14ac:dyDescent="0.25">
      <c r="A52" s="8" t="s">
        <v>191</v>
      </c>
      <c r="B52" s="11" t="s">
        <v>190</v>
      </c>
      <c r="C52" s="12" t="s">
        <v>2</v>
      </c>
      <c r="D52" s="13" t="s">
        <v>221</v>
      </c>
      <c r="E52" s="13" t="s">
        <v>127</v>
      </c>
      <c r="F52" s="13" t="s">
        <v>155</v>
      </c>
      <c r="G52" s="14" t="s">
        <v>171</v>
      </c>
      <c r="H52" s="14" t="s">
        <v>172</v>
      </c>
      <c r="I52" s="15">
        <v>42877</v>
      </c>
      <c r="J52" s="15">
        <v>42736</v>
      </c>
      <c r="K52" s="15">
        <v>43646</v>
      </c>
      <c r="L52" s="16">
        <v>3933985.7</v>
      </c>
      <c r="M52" s="16">
        <v>2500000</v>
      </c>
      <c r="N52" s="16">
        <f t="shared" si="1"/>
        <v>0.63548782091404143</v>
      </c>
      <c r="O52" s="13" t="s">
        <v>9</v>
      </c>
      <c r="P52" s="13">
        <v>4</v>
      </c>
      <c r="Q52" s="13" t="s">
        <v>84</v>
      </c>
      <c r="R52" s="13" t="s">
        <v>128</v>
      </c>
      <c r="S52" s="13" t="s">
        <v>129</v>
      </c>
    </row>
    <row r="53" spans="1:19" ht="51" x14ac:dyDescent="0.25">
      <c r="A53" s="8" t="s">
        <v>191</v>
      </c>
      <c r="B53" s="11" t="s">
        <v>190</v>
      </c>
      <c r="C53" s="12" t="s">
        <v>2</v>
      </c>
      <c r="D53" s="13" t="s">
        <v>221</v>
      </c>
      <c r="E53" s="13" t="s">
        <v>127</v>
      </c>
      <c r="F53" s="13" t="s">
        <v>138</v>
      </c>
      <c r="G53" s="14" t="s">
        <v>173</v>
      </c>
      <c r="H53" s="14" t="s">
        <v>174</v>
      </c>
      <c r="I53" s="15">
        <v>42877</v>
      </c>
      <c r="J53" s="15">
        <v>42979</v>
      </c>
      <c r="K53" s="15">
        <v>44074</v>
      </c>
      <c r="L53" s="16">
        <v>6120000</v>
      </c>
      <c r="M53" s="16">
        <v>4526352</v>
      </c>
      <c r="N53" s="16">
        <f t="shared" si="1"/>
        <v>0.73960000000000004</v>
      </c>
      <c r="O53" s="13" t="s">
        <v>9</v>
      </c>
      <c r="P53" s="13">
        <v>4</v>
      </c>
      <c r="Q53" s="13" t="s">
        <v>84</v>
      </c>
      <c r="R53" s="13" t="s">
        <v>128</v>
      </c>
      <c r="S53" s="13" t="s">
        <v>129</v>
      </c>
    </row>
    <row r="54" spans="1:19" ht="63.75" x14ac:dyDescent="0.25">
      <c r="A54" s="8" t="s">
        <v>191</v>
      </c>
      <c r="B54" s="11" t="s">
        <v>190</v>
      </c>
      <c r="C54" s="12" t="s">
        <v>2</v>
      </c>
      <c r="D54" s="13" t="s">
        <v>221</v>
      </c>
      <c r="E54" s="13" t="s">
        <v>3</v>
      </c>
      <c r="F54" s="13" t="s">
        <v>76</v>
      </c>
      <c r="G54" s="14" t="s">
        <v>78</v>
      </c>
      <c r="H54" s="14" t="s">
        <v>79</v>
      </c>
      <c r="I54" s="15">
        <v>42877</v>
      </c>
      <c r="J54" s="15">
        <v>42370</v>
      </c>
      <c r="K54" s="15">
        <v>43465</v>
      </c>
      <c r="L54" s="16">
        <v>1427407.8</v>
      </c>
      <c r="M54" s="16">
        <v>1073407.8</v>
      </c>
      <c r="N54" s="16">
        <f t="shared" si="1"/>
        <v>0.75199799244476595</v>
      </c>
      <c r="O54" s="13" t="s">
        <v>9</v>
      </c>
      <c r="P54" s="13">
        <v>5</v>
      </c>
      <c r="Q54" s="13" t="s">
        <v>69</v>
      </c>
      <c r="R54" s="13" t="s">
        <v>70</v>
      </c>
      <c r="S54" s="13" t="s">
        <v>71</v>
      </c>
    </row>
    <row r="55" spans="1:19" ht="63.75" x14ac:dyDescent="0.25">
      <c r="A55" s="8" t="s">
        <v>191</v>
      </c>
      <c r="B55" s="11" t="s">
        <v>190</v>
      </c>
      <c r="C55" s="12" t="s">
        <v>2</v>
      </c>
      <c r="D55" s="13" t="s">
        <v>221</v>
      </c>
      <c r="E55" s="13" t="s">
        <v>3</v>
      </c>
      <c r="F55" s="13" t="s">
        <v>212</v>
      </c>
      <c r="G55" s="14" t="s">
        <v>80</v>
      </c>
      <c r="H55" s="14" t="s">
        <v>81</v>
      </c>
      <c r="I55" s="15">
        <v>42787</v>
      </c>
      <c r="J55" s="15">
        <v>42552</v>
      </c>
      <c r="K55" s="15">
        <v>43465</v>
      </c>
      <c r="L55" s="16">
        <v>746352.54</v>
      </c>
      <c r="M55" s="16">
        <v>482770.54</v>
      </c>
      <c r="N55" s="16">
        <f t="shared" si="1"/>
        <v>0.64683981647600475</v>
      </c>
      <c r="O55" s="13" t="s">
        <v>9</v>
      </c>
      <c r="P55" s="13">
        <v>5</v>
      </c>
      <c r="Q55" s="13" t="s">
        <v>69</v>
      </c>
      <c r="R55" s="13" t="s">
        <v>70</v>
      </c>
      <c r="S55" s="13" t="s">
        <v>71</v>
      </c>
    </row>
    <row r="56" spans="1:19" ht="63.75" x14ac:dyDescent="0.25">
      <c r="A56" s="8" t="s">
        <v>191</v>
      </c>
      <c r="B56" s="11" t="s">
        <v>190</v>
      </c>
      <c r="C56" s="12" t="s">
        <v>2</v>
      </c>
      <c r="D56" s="13" t="s">
        <v>221</v>
      </c>
      <c r="E56" s="13" t="s">
        <v>3</v>
      </c>
      <c r="F56" s="13" t="s">
        <v>25</v>
      </c>
      <c r="G56" s="14" t="s">
        <v>82</v>
      </c>
      <c r="H56" s="14" t="s">
        <v>83</v>
      </c>
      <c r="I56" s="15">
        <v>42968</v>
      </c>
      <c r="J56" s="15">
        <v>42370</v>
      </c>
      <c r="K56" s="15">
        <v>42735</v>
      </c>
      <c r="L56" s="16">
        <v>186614.48</v>
      </c>
      <c r="M56" s="16">
        <v>69814.48</v>
      </c>
      <c r="N56" s="16">
        <f t="shared" si="1"/>
        <v>0.37411073352935953</v>
      </c>
      <c r="O56" s="13" t="s">
        <v>9</v>
      </c>
      <c r="P56" s="13">
        <v>5</v>
      </c>
      <c r="Q56" s="13" t="s">
        <v>69</v>
      </c>
      <c r="R56" s="13" t="s">
        <v>70</v>
      </c>
      <c r="S56" s="13" t="s">
        <v>71</v>
      </c>
    </row>
    <row r="57" spans="1:19" ht="63.75" x14ac:dyDescent="0.25">
      <c r="A57" s="8" t="s">
        <v>191</v>
      </c>
      <c r="B57" s="11" t="s">
        <v>190</v>
      </c>
      <c r="C57" s="12" t="s">
        <v>2</v>
      </c>
      <c r="D57" s="13" t="s">
        <v>221</v>
      </c>
      <c r="E57" s="13" t="s">
        <v>3</v>
      </c>
      <c r="F57" s="13" t="s">
        <v>91</v>
      </c>
      <c r="G57" s="14" t="s">
        <v>90</v>
      </c>
      <c r="H57" s="14" t="s">
        <v>93</v>
      </c>
      <c r="I57" s="15">
        <v>42916</v>
      </c>
      <c r="J57" s="15">
        <v>42887</v>
      </c>
      <c r="K57" s="15">
        <v>43465</v>
      </c>
      <c r="L57" s="16">
        <v>78127.520000000004</v>
      </c>
      <c r="M57" s="16">
        <v>55864</v>
      </c>
      <c r="N57" s="16">
        <f t="shared" si="1"/>
        <v>0.71503613579440373</v>
      </c>
      <c r="O57" s="13" t="s">
        <v>92</v>
      </c>
      <c r="P57" s="13">
        <v>5</v>
      </c>
      <c r="Q57" s="13" t="s">
        <v>69</v>
      </c>
      <c r="R57" s="13" t="s">
        <v>70</v>
      </c>
      <c r="S57" s="13" t="s">
        <v>71</v>
      </c>
    </row>
    <row r="58" spans="1:19" ht="63.75" x14ac:dyDescent="0.25">
      <c r="A58" s="8" t="s">
        <v>191</v>
      </c>
      <c r="B58" s="11" t="s">
        <v>190</v>
      </c>
      <c r="C58" s="12" t="s">
        <v>2</v>
      </c>
      <c r="D58" s="13" t="s">
        <v>221</v>
      </c>
      <c r="E58" s="13" t="s">
        <v>3</v>
      </c>
      <c r="F58" s="13" t="s">
        <v>95</v>
      </c>
      <c r="G58" s="14" t="s">
        <v>94</v>
      </c>
      <c r="H58" s="14" t="s">
        <v>96</v>
      </c>
      <c r="I58" s="15">
        <v>42877</v>
      </c>
      <c r="J58" s="15">
        <v>42917</v>
      </c>
      <c r="K58" s="15">
        <v>44012</v>
      </c>
      <c r="L58" s="16">
        <v>447778.04</v>
      </c>
      <c r="M58" s="16">
        <v>327778.03999999998</v>
      </c>
      <c r="N58" s="16">
        <f t="shared" si="1"/>
        <v>0.73201008249533628</v>
      </c>
      <c r="O58" s="13" t="s">
        <v>9</v>
      </c>
      <c r="P58" s="13">
        <v>5</v>
      </c>
      <c r="Q58" s="13" t="s">
        <v>69</v>
      </c>
      <c r="R58" s="13" t="s">
        <v>70</v>
      </c>
      <c r="S58" s="13" t="s">
        <v>71</v>
      </c>
    </row>
    <row r="59" spans="1:19" ht="63.75" x14ac:dyDescent="0.25">
      <c r="A59" s="8" t="s">
        <v>191</v>
      </c>
      <c r="B59" s="11" t="s">
        <v>190</v>
      </c>
      <c r="C59" s="12" t="s">
        <v>2</v>
      </c>
      <c r="D59" s="13" t="s">
        <v>221</v>
      </c>
      <c r="E59" s="13" t="s">
        <v>3</v>
      </c>
      <c r="F59" s="13" t="s">
        <v>135</v>
      </c>
      <c r="G59" s="14" t="s">
        <v>134</v>
      </c>
      <c r="H59" s="14" t="s">
        <v>136</v>
      </c>
      <c r="I59" s="15">
        <v>43017</v>
      </c>
      <c r="J59" s="15">
        <v>42736</v>
      </c>
      <c r="K59" s="15">
        <v>43830</v>
      </c>
      <c r="L59" s="16">
        <v>1243760</v>
      </c>
      <c r="M59" s="16">
        <v>916768</v>
      </c>
      <c r="N59" s="16">
        <f t="shared" si="1"/>
        <v>0.737093973113784</v>
      </c>
      <c r="O59" s="13" t="s">
        <v>9</v>
      </c>
      <c r="P59" s="13">
        <v>5</v>
      </c>
      <c r="Q59" s="13" t="s">
        <v>69</v>
      </c>
      <c r="R59" s="13" t="s">
        <v>70</v>
      </c>
      <c r="S59" s="13" t="s">
        <v>71</v>
      </c>
    </row>
    <row r="60" spans="1:19" ht="63.75" x14ac:dyDescent="0.25">
      <c r="A60" s="8" t="s">
        <v>191</v>
      </c>
      <c r="B60" s="11" t="s">
        <v>190</v>
      </c>
      <c r="C60" s="12" t="s">
        <v>2</v>
      </c>
      <c r="D60" s="13" t="s">
        <v>221</v>
      </c>
      <c r="E60" s="13" t="s">
        <v>3</v>
      </c>
      <c r="F60" s="13" t="s">
        <v>151</v>
      </c>
      <c r="G60" s="14" t="s">
        <v>150</v>
      </c>
      <c r="H60" s="14" t="s">
        <v>152</v>
      </c>
      <c r="I60" s="15">
        <v>42877</v>
      </c>
      <c r="J60" s="15">
        <v>42737</v>
      </c>
      <c r="K60" s="15">
        <v>43830</v>
      </c>
      <c r="L60" s="16">
        <v>806803.07</v>
      </c>
      <c r="M60" s="16">
        <v>643886.4</v>
      </c>
      <c r="N60" s="16">
        <f t="shared" si="1"/>
        <v>0.79807133108702732</v>
      </c>
      <c r="O60" s="13" t="s">
        <v>9</v>
      </c>
      <c r="P60" s="13">
        <v>5</v>
      </c>
      <c r="Q60" s="13" t="s">
        <v>69</v>
      </c>
      <c r="R60" s="13" t="s">
        <v>70</v>
      </c>
      <c r="S60" s="13" t="s">
        <v>71</v>
      </c>
    </row>
    <row r="61" spans="1:19" ht="63.75" x14ac:dyDescent="0.25">
      <c r="A61" s="8" t="s">
        <v>191</v>
      </c>
      <c r="B61" s="11" t="s">
        <v>190</v>
      </c>
      <c r="C61" s="12" t="s">
        <v>2</v>
      </c>
      <c r="D61" s="13" t="s">
        <v>221</v>
      </c>
      <c r="E61" s="13" t="s">
        <v>3</v>
      </c>
      <c r="F61" s="13" t="s">
        <v>35</v>
      </c>
      <c r="G61" s="14" t="s">
        <v>176</v>
      </c>
      <c r="H61" s="14" t="s">
        <v>177</v>
      </c>
      <c r="I61" s="15">
        <v>43068</v>
      </c>
      <c r="J61" s="15">
        <v>42979</v>
      </c>
      <c r="K61" s="15">
        <v>44012</v>
      </c>
      <c r="L61" s="16">
        <v>395120</v>
      </c>
      <c r="M61" s="16">
        <v>315306</v>
      </c>
      <c r="N61" s="16">
        <f t="shared" si="1"/>
        <v>0.79800060741040701</v>
      </c>
      <c r="O61" s="13" t="s">
        <v>9</v>
      </c>
      <c r="P61" s="13">
        <v>5</v>
      </c>
      <c r="Q61" s="13" t="s">
        <v>69</v>
      </c>
      <c r="R61" s="13" t="s">
        <v>70</v>
      </c>
      <c r="S61" s="13" t="s">
        <v>71</v>
      </c>
    </row>
    <row r="62" spans="1:19" ht="63.75" x14ac:dyDescent="0.25">
      <c r="A62" s="8" t="s">
        <v>191</v>
      </c>
      <c r="B62" s="11" t="s">
        <v>190</v>
      </c>
      <c r="C62" s="12" t="s">
        <v>2</v>
      </c>
      <c r="D62" s="13" t="s">
        <v>221</v>
      </c>
      <c r="E62" s="13" t="s">
        <v>3</v>
      </c>
      <c r="F62" s="13" t="s">
        <v>35</v>
      </c>
      <c r="G62" s="14" t="s">
        <v>178</v>
      </c>
      <c r="H62" s="14" t="s">
        <v>179</v>
      </c>
      <c r="I62" s="15">
        <v>43068</v>
      </c>
      <c r="J62" s="15">
        <v>42979</v>
      </c>
      <c r="K62" s="15">
        <v>44012</v>
      </c>
      <c r="L62" s="16">
        <v>229320</v>
      </c>
      <c r="M62" s="16">
        <v>182998</v>
      </c>
      <c r="N62" s="16">
        <f t="shared" si="1"/>
        <v>0.79800279085993375</v>
      </c>
      <c r="O62" s="13" t="s">
        <v>9</v>
      </c>
      <c r="P62" s="13">
        <v>5</v>
      </c>
      <c r="Q62" s="13" t="s">
        <v>69</v>
      </c>
      <c r="R62" s="13" t="s">
        <v>70</v>
      </c>
      <c r="S62" s="13" t="s">
        <v>71</v>
      </c>
    </row>
    <row r="63" spans="1:19" ht="63.75" x14ac:dyDescent="0.25">
      <c r="A63" s="8" t="s">
        <v>191</v>
      </c>
      <c r="B63" s="11" t="s">
        <v>190</v>
      </c>
      <c r="C63" s="12" t="s">
        <v>2</v>
      </c>
      <c r="D63" s="13" t="s">
        <v>221</v>
      </c>
      <c r="E63" s="13" t="s">
        <v>3</v>
      </c>
      <c r="F63" s="13" t="s">
        <v>219</v>
      </c>
      <c r="G63" s="14" t="s">
        <v>184</v>
      </c>
      <c r="H63" s="14" t="s">
        <v>185</v>
      </c>
      <c r="I63" s="15">
        <v>43017</v>
      </c>
      <c r="J63" s="15">
        <v>42857</v>
      </c>
      <c r="K63" s="15">
        <v>43220</v>
      </c>
      <c r="L63" s="16">
        <v>43035.97</v>
      </c>
      <c r="M63" s="16">
        <v>34342.71</v>
      </c>
      <c r="N63" s="16">
        <f t="shared" si="1"/>
        <v>0.7980001380240761</v>
      </c>
      <c r="O63" s="13" t="s">
        <v>9</v>
      </c>
      <c r="P63" s="13">
        <v>5</v>
      </c>
      <c r="Q63" s="13" t="s">
        <v>69</v>
      </c>
      <c r="R63" s="13" t="s">
        <v>70</v>
      </c>
      <c r="S63" s="13" t="s">
        <v>71</v>
      </c>
    </row>
    <row r="64" spans="1:19" ht="25.5" x14ac:dyDescent="0.25">
      <c r="A64" s="8" t="s">
        <v>191</v>
      </c>
      <c r="B64" s="11" t="s">
        <v>190</v>
      </c>
      <c r="C64" s="12" t="s">
        <v>2</v>
      </c>
      <c r="D64" s="13" t="s">
        <v>221</v>
      </c>
      <c r="E64" s="13" t="s">
        <v>158</v>
      </c>
      <c r="F64" s="13" t="s">
        <v>163</v>
      </c>
      <c r="G64" s="14" t="s">
        <v>162</v>
      </c>
      <c r="H64" s="14" t="s">
        <v>164</v>
      </c>
      <c r="I64" s="15">
        <v>42726</v>
      </c>
      <c r="J64" s="15">
        <v>42370</v>
      </c>
      <c r="K64" s="15">
        <v>43465</v>
      </c>
      <c r="L64" s="16">
        <v>1219000</v>
      </c>
      <c r="M64" s="16">
        <v>975200</v>
      </c>
      <c r="N64" s="16">
        <f t="shared" si="1"/>
        <v>0.8</v>
      </c>
      <c r="O64" s="13" t="s">
        <v>9</v>
      </c>
      <c r="P64" s="13" t="s">
        <v>187</v>
      </c>
      <c r="Q64" s="13" t="s">
        <v>159</v>
      </c>
      <c r="R64" s="13" t="s">
        <v>160</v>
      </c>
      <c r="S64" s="13" t="s">
        <v>161</v>
      </c>
    </row>
  </sheetData>
  <autoFilter ref="C2:S64">
    <filterColumn colId="1">
      <filters>
        <filter val="PO Guyane"/>
      </filters>
    </filterColumn>
    <sortState ref="C2:W63">
      <sortCondition ref="R1:R63"/>
    </sortState>
  </autoFilter>
  <mergeCells count="1">
    <mergeCell ref="A1:S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Geoffray (DR973)</dc:creator>
  <cp:lastModifiedBy>SIMON Geoffray (DR973)</cp:lastModifiedBy>
  <dcterms:created xsi:type="dcterms:W3CDTF">2018-05-31T20:51:52Z</dcterms:created>
  <dcterms:modified xsi:type="dcterms:W3CDTF">2018-06-01T16:25:48Z</dcterms:modified>
</cp:coreProperties>
</file>